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accesshub.sharepoint.com/sites/ExternalBVESWMP2020/Shared Documents/Quarterly Reports - WMP/ARC/"/>
    </mc:Choice>
  </mc:AlternateContent>
  <xr:revisionPtr revIDLastSave="2" documentId="8_{743B936A-600A-4626-AC78-8922402AD070}" xr6:coauthVersionLast="45" xr6:coauthVersionMax="45" xr10:uidLastSave="{39C90FE8-494C-467D-858C-75464D3EFCB5}"/>
  <bookViews>
    <workbookView xWindow="-120" yWindow="-120" windowWidth="29040" windowHeight="15840" xr2:uid="{93EF8C45-97E8-48A8-9002-334E28AD90BF}"/>
  </bookViews>
  <sheets>
    <sheet name="Question 4" sheetId="2" r:id="rId1"/>
    <sheet name="Table 12" sheetId="3" r:id="rId2"/>
  </sheets>
  <externalReferences>
    <externalReference r:id="rId3"/>
  </externalReferences>
  <definedNames>
    <definedName name="_xlnm._FilterDatabase" localSheetId="0" hidden="1">'Question 4'!$B$2:$E$2</definedName>
    <definedName name="_xlnm._FilterDatabase" localSheetId="1" hidden="1">'Table 12'!$B$7:$P$7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1" i="3" l="1"/>
  <c r="C2" i="3"/>
</calcChain>
</file>

<file path=xl/sharedStrings.xml><?xml version="1.0" encoding="utf-8"?>
<sst xmlns="http://schemas.openxmlformats.org/spreadsheetml/2006/main" count="2618" uniqueCount="345">
  <si>
    <t>Utility</t>
  </si>
  <si>
    <t>Notes:</t>
  </si>
  <si>
    <t>Table No.</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</si>
  <si>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</si>
  <si>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Date Modified</t>
  </si>
  <si>
    <t>CAPEX = Capital expenditure; OPEX = Operating expenditure. 
In future submissions update planned spend, line miles treated, RSE, etc. with updated projections and actuals. Additional instructions can be found in QR information.</t>
  </si>
  <si>
    <t>Actual</t>
  </si>
  <si>
    <t>Projected</t>
  </si>
  <si>
    <t>Table 12: Mitigation initiative financials</t>
  </si>
  <si>
    <t>CAPEX ($ thousands)</t>
  </si>
  <si>
    <t>OPEX ($ thousands)</t>
  </si>
  <si>
    <t>Line miles to be treated</t>
  </si>
  <si>
    <t>Alternative units (if used)</t>
  </si>
  <si>
    <t>Metric type</t>
  </si>
  <si>
    <t>WMP Table # / Category</t>
  </si>
  <si>
    <t>WMP Initiative #</t>
  </si>
  <si>
    <t>Initative activity</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</si>
  <si>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</si>
  <si>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</si>
  <si>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</si>
  <si>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</si>
  <si>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</si>
  <si>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</si>
  <si>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</si>
  <si>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</si>
  <si>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</si>
  <si>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</si>
  <si>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</si>
  <si>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</si>
  <si>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Alternative units in which initiative is reported (if not line miles); still required to report line miles</t>
  </si>
  <si>
    <t>Comments</t>
  </si>
  <si>
    <t>Other</t>
  </si>
  <si>
    <t>Risk Assessment &amp; Mapping</t>
  </si>
  <si>
    <t>5.3.1.1.</t>
  </si>
  <si>
    <t xml:space="preserve">A summarized risk map that shows the overall ignition probability and estimated wildfire consequence along the electric lines and equipment  </t>
  </si>
  <si>
    <t>Contact with vegetation</t>
  </si>
  <si>
    <t>Other contact with object</t>
  </si>
  <si>
    <t>NA</t>
  </si>
  <si>
    <t>WMP Memorandum Account</t>
  </si>
  <si>
    <t>Exceeding Compliance</t>
  </si>
  <si>
    <t>GO 95</t>
  </si>
  <si>
    <t>5.3.1.2.</t>
  </si>
  <si>
    <t xml:space="preserve">Climate-driven risk map and modelling based on various relevant weather scenarios </t>
  </si>
  <si>
    <t>5.3.1.3.</t>
  </si>
  <si>
    <t xml:space="preserve">Ignition probability mapping showing the probability of ignition along the electric lines and equipment  </t>
  </si>
  <si>
    <t>5.3.1.4.</t>
  </si>
  <si>
    <t xml:space="preserve">Initiative mapping and estimation of wildfire and PSPS risk-reduction impact </t>
  </si>
  <si>
    <t>5.3.1.5.</t>
  </si>
  <si>
    <t xml:space="preserve">Match drop simulations showing the potential wildfire consequence of ignitions that occur along the electric lines and equipment  </t>
  </si>
  <si>
    <t>PSPS - for sectionalization, etc.</t>
  </si>
  <si>
    <t>GRC</t>
  </si>
  <si>
    <t>ESRB-8</t>
  </si>
  <si>
    <t>Situational Awareness &amp; Forecasting</t>
  </si>
  <si>
    <t>5.3.2.1.</t>
  </si>
  <si>
    <t xml:space="preserve">Advanced weather monitoring and weather stations </t>
  </si>
  <si>
    <t>Wire-to-wire contact</t>
  </si>
  <si>
    <t>WMP Memorandum Account and GRC</t>
  </si>
  <si>
    <t>In Compliance</t>
  </si>
  <si>
    <t>Project Overview: Install additional 10  weather stations throughout the BVES service area, bringing the total to 20 weather stations.  Allows BVES to prepare response ahead of time and take precautionary and/or advanced action.  Also, allows BVES to validate actual conditions in the field such as before and after PSPS events.
N/As:
Bear Valley Electric Service has not calculated RSE values that differentiate between HFTD Tier 2 and Tier 3. Over the next period covering the WMP comprehensive update, BVES will make adjustments to its risk models to produce precise values. BVES' service territory is mostly HFTD Tier 2 with some HFTD Tier 3.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</si>
  <si>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5.3.2.2.</t>
  </si>
  <si>
    <t xml:space="preserve">Continuous monitoring sensors </t>
  </si>
  <si>
    <t>Project Overview: Install ALERT Wildfire HD Cameras throughout the service area allowing rapid detection and direction of first responders to any fires.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</si>
  <si>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5.3.2.3.</t>
  </si>
  <si>
    <t xml:space="preserve">Fault indicators for detecting faults on electric lines and equipment  </t>
  </si>
  <si>
    <t xml:space="preserve">BVES is monitoring Down wire Detection Technology and once the technology is ready for field use, BVES will develop a Down Wire Detection Installment Program in future WMPs.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
</t>
  </si>
  <si>
    <t>5.3.2.4.</t>
  </si>
  <si>
    <t xml:space="preserve">Forecast of a fire risk index, fire potential index, or similar  </t>
  </si>
  <si>
    <t>5.3.2.5.</t>
  </si>
  <si>
    <t xml:space="preserve">Personnel monitoring areas of electric lines and equipment in elevated fire risk conditions  </t>
  </si>
  <si>
    <t>5.3.2.6.</t>
  </si>
  <si>
    <t xml:space="preserve">Weather forecasting and estimating impacts on electric lines and equipment  </t>
  </si>
  <si>
    <t>Project. Installs complete Distribution Management Control Center with the following equipment and applications that provide full information capabilities available to Distribution decision makers relevant to the following functional areas: (1) Energy Resources (2) T&amp;D Assets (3) SCADA, Outage Management System &amp; GIS Other Applications (4) Weather Information (5) HD Cameras (6) Media access (Internet, BVES Website &amp; Social Media, Local Radio, TV, etc. (7) Communications Equipment and (8) Dispatch services.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</si>
  <si>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Grid hardening</t>
  </si>
  <si>
    <t>Grid Design &amp; System Hardening</t>
  </si>
  <si>
    <t>5.3.3.1.</t>
  </si>
  <si>
    <t xml:space="preserve">Capacitor maintenance and replacement program  </t>
  </si>
  <si>
    <t>Equipment failure</t>
  </si>
  <si>
    <t>Contamination</t>
  </si>
  <si>
    <t>5.3.3.2.</t>
  </si>
  <si>
    <t xml:space="preserve">Circuit breaker maintenance and installation to de-energize lines upon detecting a fault  </t>
  </si>
  <si>
    <t>5.3.3.3.</t>
  </si>
  <si>
    <t xml:space="preserve">Covered conductor installation  </t>
  </si>
  <si>
    <t>2019 and 2020 costs include the Covered Conductor Replacement Pilot Program and the Covered Conductor Wrap Pilot Program. Program replaces all 205.2 line miles of 34.5 kV overhead sub-transmission lines (beginning in 2020) and 4 kV distribution lines (beginning in 2021) with covered wire over a 6-year period, 2020-2026.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</si>
  <si>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5.3.3.4.</t>
  </si>
  <si>
    <t xml:space="preserve">Covered conductor maintenance </t>
  </si>
  <si>
    <t>Bear Valley Electric Service does not have specific wildfire mitigation grid design and system hardening initiatives focused on covered conductor maintenance. As BVES progresses with its implementation of its wildfire mitigation initiatives, BVES will continue to evaluate covered conductor maintenance initiatives specific to wildfire mitigation.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</si>
  <si>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5.3.3.5.</t>
  </si>
  <si>
    <t xml:space="preserve">Crossarm maintenance, repair, and replacement  </t>
  </si>
  <si>
    <t>5.3.3.6.</t>
  </si>
  <si>
    <t xml:space="preserve">Distribution pole replacement and reinforcement, including with composite poles  </t>
  </si>
  <si>
    <t>D. 19-08-027</t>
  </si>
  <si>
    <t>Test all poles to loading standards, GO95 requirements, intrusive inspection criteria and age and then, replaces or remediates non-compliant poles.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</si>
  <si>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5.3.3.7.</t>
  </si>
  <si>
    <t xml:space="preserve">Expulsion fuse replacement  </t>
  </si>
  <si>
    <t xml:space="preserve">R. 18-10-007 </t>
  </si>
  <si>
    <t>Replaces all conventional (expulsion) fuses with current limiting (ELF) and electronic fuses (Fuse TripSavers).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</si>
  <si>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5.3.3.8.</t>
  </si>
  <si>
    <t xml:space="preserve">Grid topology improvements to mitigate or reduce PSPS events  </t>
  </si>
  <si>
    <t>Bear Valley Electric Service does not have a specific wildfire mitigation grid design and system hardening initiative focused on grid topology improvements to mitigate or reduce PSPS events in addition to those described elsewhere in Table 12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</si>
  <si>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5.3.3.9.</t>
  </si>
  <si>
    <t xml:space="preserve">Installation of system automation equipment </t>
  </si>
  <si>
    <t>5.3.3.10.</t>
  </si>
  <si>
    <t xml:space="preserve">Maintenance, repair, and replacement of connectors, including hotline clamps  </t>
  </si>
  <si>
    <t>Bear Valley Electric Service does not have a specific wildfire mitigation grid design and system hardening initiative focused on maintenance, repair, and replacement of connectors, including hotline clamps at this time. Replacement of connectors, where applicable, is included in other programs such as installation of covered conductor.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</si>
  <si>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5.3.3.11.</t>
  </si>
  <si>
    <t xml:space="preserve">Mitigation of impact on customers and other residents affected during PSPS event  </t>
  </si>
  <si>
    <t>5.3.3.12.</t>
  </si>
  <si>
    <t xml:space="preserve">Other corrective action  </t>
  </si>
  <si>
    <t>Replaces the 34.5 kV Radford Line (2.82 overhead circuit miles/8.46 line miles) with covered power lines and poles that are resistant to fire.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</si>
  <si>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5.3.3.13.</t>
  </si>
  <si>
    <t xml:space="preserve">Pole loading infrastructure hardening and replacement program based on pole loading assessment program </t>
  </si>
  <si>
    <t>Bear Valley Electric Service's pole loading infrastructure hardening and replacement program based on pole loading assessment program is encompassed by and addressed in WMP Initiative # 5.3.4.6. Intrusive pole inspections. Under this initiative, BVES tests all poles to loading standards, GO95 requirements, intrusive inspection criteria and age, and then replaces or remediates non-compliant poles.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</si>
  <si>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5.3.3.14.</t>
  </si>
  <si>
    <t xml:space="preserve">Transformers maintenance and replacement  </t>
  </si>
  <si>
    <t>Bear Valley Electric Service does not have a specific wildfire mitigation grid design and system hardening initiative focused on transformer maintenance and replacement. Transformer replacement and maintenance is included in the company’s standard inspection, maintenance, and replacement protocols.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</si>
  <si>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5.3.3.15.</t>
  </si>
  <si>
    <t xml:space="preserve">Transmission tower maintenance and replacement  </t>
  </si>
  <si>
    <t xml:space="preserve">Bear Valley Electric Service does not have a specific wildfire mitigation grid design and system hardening initiative focused on transmission tower maintenance and replacement because BVES does not own any transmission. </t>
  </si>
  <si>
    <t>5.3.3.16.</t>
  </si>
  <si>
    <t xml:space="preserve">Undergrounding of electric lines and/or equipment  </t>
  </si>
  <si>
    <t>The SCE Ute Lines (1 &amp; 2), which only serve BVES, consists of approximately 1.5 miles of overhead sub-transmission bare lines (34.5 kV) that connect the BVES system at two points with the SCE Goldhill Switch Station. The Ute Lines (1 &amp; 2) run on the same poles for a large section of the circuit.  These SCE assets are located in the U.S. Forest Service area and in an environmentally sensitive area known as the “pebble plane”.  These lines provide approximately 72% of rated supply capacity and, under normal conditions, 100% of BVES’ supply loads.  These lines allow BVES to adopt a defensive operational scheme during the fire season by allowing the de-energization of the Radford Line (from the Redlands), which mostly traverses a High Fire Threat District (“HFTD”) Tier 3 area.  The Ute Lines (1 &amp; 2) are completely in a HFTD Tier 2 area.  Therefore, these lines are critical to BVES’ energy supply and reliability and permit BVES to significantly mitigate risk of wildfire in its HFTD Tier 3 area.
BVES does not intend to pursue this project further, but intends to pursue other options with SCE to resolve the inherent wildfire risk exposure, and system safety and reliability risk of the Ute lines.
Under this WMP, BVES does not propose to underground any overhead lines.</t>
  </si>
  <si>
    <t>5.3.3.17.</t>
  </si>
  <si>
    <t xml:space="preserve">Updates to grid topology to minimize risk of ignition in HFTDs  </t>
  </si>
  <si>
    <t>Bear Valley Electric Service does not have any specific grid design and system hardening wildfire mitigation initiatives focused on updates to grid topology to minimize risk of ignition in HFTDs at this time. BVES recognizes that it should continue to evaluate updates to grid topology as weather patterns change and overall modeling and assessments evolve.
Other grid design and system hardening programs include, as a component, grid topology improvements to minimize the risk of ignition in the HFTD. BVES recognizes that it is challenging to mitigate wildfire risk through grid topology changes alone and therefore focuses more on augmentation of existing circuitry through system hardening efforts .</t>
  </si>
  <si>
    <t>Asset inspection</t>
  </si>
  <si>
    <t>Asset Management &amp; Inspections</t>
  </si>
  <si>
    <t>5.3.4.1.</t>
  </si>
  <si>
    <t xml:space="preserve">Detailed inspections of distribution electric lines and equipment  </t>
  </si>
  <si>
    <t>Bear Valley Electric Service has not specified a wildfire mitigation asset management and inspections initiative for detailed inspections of distribution lines and equipment. BVES's distribution inspection initiatives are best captured in 5.3.4.11. Patrol inspections of distribution lines and equipment</t>
  </si>
  <si>
    <t>5.3.4.2.</t>
  </si>
  <si>
    <t xml:space="preserve">Detailed inspections of transmission electric lines and equipment  </t>
  </si>
  <si>
    <t xml:space="preserve">Bear Valley Electric Service does not have any transmission lines or equipment as all of BVES's lines are below 65 kV. </t>
  </si>
  <si>
    <t>5.3.4.3.</t>
  </si>
  <si>
    <t xml:space="preserve">Improvement of inspections </t>
  </si>
  <si>
    <t>GO 95; GO 165</t>
  </si>
  <si>
    <t>Improvements of Bear Valley Electric Service's inspections have already been captured in other initiatives</t>
  </si>
  <si>
    <t>5.3.4.4.</t>
  </si>
  <si>
    <t xml:space="preserve">Infrared inspections of distribution electric lines and equipment  </t>
  </si>
  <si>
    <t>Go 95</t>
  </si>
  <si>
    <t>Contract Exacter Services. Conduct survey of BVES overhead system on 3-year cycle using infrared, ultrasonic and EMI sensors. Approximately 1/3 of OH system surveyed each year.” to read: “Contract Exacter Services. Conducted survey of BVES overhead system using infrared, ultrasonic and EMI sensors.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</si>
  <si>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5.3.4.5.</t>
  </si>
  <si>
    <t xml:space="preserve">Infrared inspections of transmission electric lines and equipment  </t>
  </si>
  <si>
    <t>5.3.4.6.</t>
  </si>
  <si>
    <t xml:space="preserve">Intrusive pole inspections  </t>
  </si>
  <si>
    <t>Test all poles to loading standards, GO95 requirements, intrusive inspection criteria and age and then, replaces or remediates non-compliant poles. Covered under 5.3.3.6.</t>
  </si>
  <si>
    <t>5.3.4.7.</t>
  </si>
  <si>
    <t xml:space="preserve">LiDAR inspections of distribution electric lines and equipment </t>
  </si>
  <si>
    <t>Conduct LiDAR surveys of BVES overhead system on a semi-annual basis.
N/As: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</si>
  <si>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5.3.4.8.</t>
  </si>
  <si>
    <t xml:space="preserve">LiDAR inspections of transmission electric lines and equipment </t>
  </si>
  <si>
    <t>5.3.4.9.</t>
  </si>
  <si>
    <t xml:space="preserve">Other discretionary inspection of distribution electric lines and equipment, beyond inspections mandated by rules and regulations  </t>
  </si>
  <si>
    <t>Bear Valley Electric Service does not have any wildfire mitigation asset management and inspection initiatives focused on other discretionary inspections of distribution electric lines and equipment beyond inspections mandated by rules and regulations at this time that have not been captured in other initiatives.</t>
  </si>
  <si>
    <t>5.3.4.10.</t>
  </si>
  <si>
    <t xml:space="preserve">Other discretionary inspection of transmission electric lines and </t>
  </si>
  <si>
    <t>5.3.4.11.</t>
  </si>
  <si>
    <t>Patrol inspections of distribution electric lines and equipment  (combined with Detailed Inspection Costs)</t>
  </si>
  <si>
    <t>Conduct annual 2nd Ground Patrol of overhead facilities by 3rd party.  This is in addition to BVES GO-165 annual ground patrol. 
N/As: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</si>
  <si>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5.3.4.12.</t>
  </si>
  <si>
    <t xml:space="preserve">Patrol inspections of transmission electric lines and equipment  </t>
  </si>
  <si>
    <t>5.3.4.13.</t>
  </si>
  <si>
    <t xml:space="preserve">Pole loading assessment program to determine safety factor  </t>
  </si>
  <si>
    <t>Bear Valley Electric Service's wildfire mitigation asset management and inspections pole loading assessment program to determine safety factor is fully captured in 5.3.4.6.. Intrusive pole inspections.</t>
  </si>
  <si>
    <t>5.3.4.14.</t>
  </si>
  <si>
    <t xml:space="preserve">Quality assurance / quality control of inspections  </t>
  </si>
  <si>
    <t>General initiative and best practices applied to and accounted for in other relevant initiatives</t>
  </si>
  <si>
    <t>5.3.4.15.</t>
  </si>
  <si>
    <t xml:space="preserve">Substation inspections  </t>
  </si>
  <si>
    <t>Vandalism / Theft</t>
  </si>
  <si>
    <t>Bear Valley Electric Service's substation inspections are fully captured in 5.3.4.11. Patrol inspections of distribution electric lines and equipment</t>
  </si>
  <si>
    <t>Vegetation management project</t>
  </si>
  <si>
    <t>Vegetation Management &amp; Inspections</t>
  </si>
  <si>
    <t>5.3.5.1.</t>
  </si>
  <si>
    <t xml:space="preserve">Additional efforts to manage community and environmental impacts </t>
  </si>
  <si>
    <t>Bear Valley Electric Service does not have a specific wildfire mitigation vegetation management and inspection initiative dedicated to this effort at this time. BVES recognizes that additional efforts to manage community and environmental impacts are critical to reducing wildfire risk and conducts such efforts on an as-needed basis, as well as incorporating additional efforts within other programs such as those in Stakeholer Cooperation and Community Engagement, and Emergency Planning.</t>
  </si>
  <si>
    <t>Vegetation inspection</t>
  </si>
  <si>
    <t>5.3.5.2.</t>
  </si>
  <si>
    <t xml:space="preserve">Detailed inspections of vegetation 
around distribution electric lines and equipment 
</t>
  </si>
  <si>
    <t>D.19-08-027</t>
  </si>
  <si>
    <t>GO-95</t>
  </si>
  <si>
    <t>Increases vegetation clearances, criterial for tree removals, and eliminates overhang on sub-transmission.  These are above the 2017 baseline vegetation clearances that were in effect before CPUC Decision 17-12-024 was adopted.</t>
  </si>
  <si>
    <t>5.3.5.3.</t>
  </si>
  <si>
    <t xml:space="preserve">Detailed inspections of vegetation 
around transmission electric lines and equipment 
</t>
  </si>
  <si>
    <t>5.3.5.4.</t>
  </si>
  <si>
    <t xml:space="preserve">Emergency response vegetation management due to red flag warning or other urgent conditions   </t>
  </si>
  <si>
    <t>Bear Valley Electric Service does not have a specific wildfire mitigation vegetation management and inspection initiative dedicated to this effort at this time. BVES recognizes that emergency response vegetation management due to red flag warnings or other urgent conditions are critical to reducing wildfire risk and has already incorporated these efforts into BVES's existing Emergency Response and Preparedness Plan as well as the initiatives described in Grid Operations and Protocols.</t>
  </si>
  <si>
    <t>5.3.5.5.</t>
  </si>
  <si>
    <t xml:space="preserve">Fuel management and reduction of “slash” from vegetation management activities </t>
  </si>
  <si>
    <t>Bear Valley Electric Service does not have a specific wildfire mitigation vegetation management and inspection initiative dedicated to this effort at this time. Fuel management and reduction of "slash" from vegetation management activities have been incorporated into BVES's ongoing and newly proposed vegetation management initiatives as described in Vegetation Management.</t>
  </si>
  <si>
    <t>5.3.5.6.</t>
  </si>
  <si>
    <t xml:space="preserve">Quality assurance / quality control of vegetation inspections  </t>
  </si>
  <si>
    <t>Costs are assocated with initiative 5.3.5.11</t>
  </si>
  <si>
    <t>5.3.5.7.</t>
  </si>
  <si>
    <t xml:space="preserve">LiDAR inspections of vegetation around distribution electric lines and equipment </t>
  </si>
  <si>
    <t>Bear Valley Electric Service's LiDAR inspections of vegetation around distribution electric lines and equipment are captured in LiDAR inspections of distribution electric lines and equipment.</t>
  </si>
  <si>
    <t>5.3.5.8.</t>
  </si>
  <si>
    <t xml:space="preserve">LiDAR inspections of vegetation around transmission electric lines and equipment 
</t>
  </si>
  <si>
    <t>5.3.5.9.</t>
  </si>
  <si>
    <t xml:space="preserve">Other discretionary inspections of vegetation around distribution electric lines and equipment </t>
  </si>
  <si>
    <t>Bear Valley Electric Service does not have any other discretionary inspections of vegetation around distribution electric lines and equipment beyond inspections mandated by rules and regulations and other described initiatives at this time.</t>
  </si>
  <si>
    <t>5.3.5.10.</t>
  </si>
  <si>
    <t xml:space="preserve">Other discretionary inspections of vegetation around transmission electric lines and equipment 
</t>
  </si>
  <si>
    <t>5.3.5.11.</t>
  </si>
  <si>
    <t xml:space="preserve">Patrol inspections of vegetation around distribution electric lines and equipment </t>
  </si>
  <si>
    <t>Bear Valley Electric Service's patrol inspections of vegetation around distribution electric lines and equipment are fully captured in Detailed inspection of vegetation around distribution electric lines and equipment and Patrol inspections of distribution electric lines and equipment.</t>
  </si>
  <si>
    <t>5.3.5.12.</t>
  </si>
  <si>
    <t xml:space="preserve">Patrol inspections of vegetation around transmission electric lines and equipment </t>
  </si>
  <si>
    <t>5.3.5.13.</t>
  </si>
  <si>
    <t>5.3.5.14.</t>
  </si>
  <si>
    <t xml:space="preserve">Recruiting and training of vegetation management personnel  </t>
  </si>
  <si>
    <t>Places a full-time contract utility forester as part of the BVES team. The job duties of the contract forester would include: 
Inspections: Inspect and evaluate circuits for hot spot locations, hazard tree identification and outage investigations. 
Auditing: Perform site-specific work audits to ensure contractors are performing within the specifications set forth by BVES. 
Customer Contacts/Issue Resolution: initiate or follow up in a timely and professional manner on all customer issues that may arise in a manner that will support the policies and procedures of BVES. This includes customer notifications, permit negotiations, conflict resolution, outage support/investigations and providing shared resources to construction, substation, lines and/or various work groups related to BVES’s Vegetation Management group. 
Administrative: Perform data entry, spreadsheet work, monitor crew activity sheets, track completed work, capture photo documentation of specific conditions and other administrative tasks as needed.
Developing Work Plans: Develop work plans that specify the pruning and removal requirements to maintain BVES ROWs. These plans will be developed in an efficient and straightforward manner for a seamless transition to the tree contractors.
Specialized Projects: Develop and manage specialized projects with an emphasis on reliability and risk management. Perform enhanced outage investigations, integrated storm hardening projects, performed risk assessment and prioritization studies, developed storm response protocols and implemented hazard tree programs that are focused on improving system safety.
Contractor Safety Observations: Observe contractors as they work and provide safety behavior modification to help ensure a program that is best in class not only in vegetation management, but safety as well.
RSE is an estimate based on latest available risk assessment.</t>
  </si>
  <si>
    <t>5.3.5.15.</t>
  </si>
  <si>
    <t xml:space="preserve">Remediation of at-risk species  </t>
  </si>
  <si>
    <t>Remediation of at-risk species is a subset to the company’s vegetation management practices to achieve clearances around electric lines and equipment as well as being outlined in the reoccuring training of vegetation managment personnel. As such,  Bear Valley Electric Service does not have a specific wildfire mitigation initiative for remediation of at-risk species at this time.</t>
  </si>
  <si>
    <t>5.3.5.16.</t>
  </si>
  <si>
    <t xml:space="preserve">Removal and remediation of trees with strike potential to electric lines and equipment  </t>
  </si>
  <si>
    <t>Removal and remediation of trees with strike potential to electric lines and equipment is a subset to the company’s vegetation management practices to achieve clearances around electric lines and equipment as described in reoccuring training of vegetation management personnel. As such,  Bear Valley Electric Service does not have a specific wildfire mitigation initiative for removal and remediation of trees with strike potential at this time.</t>
  </si>
  <si>
    <t>5.3.5.17.</t>
  </si>
  <si>
    <t xml:space="preserve">Substation inspection </t>
  </si>
  <si>
    <t>Substation vegetation management is a subset to the company’s overall vegetation management initiatives as described in Vegetation Management</t>
  </si>
  <si>
    <t>5.3.5.18.</t>
  </si>
  <si>
    <t xml:space="preserve">Substation vegetation management  </t>
  </si>
  <si>
    <t>Substation inspections are a subset to the company’s overall vegetation management inspections as described in Detailed Inspection of vegetation around distribution e;ectric lines and equipemnt, and Recruitting and training of vegetation management personnel</t>
  </si>
  <si>
    <t>5.3.5.19.</t>
  </si>
  <si>
    <t xml:space="preserve">Vegetation inventory system </t>
  </si>
  <si>
    <t>Bear Valley Electric Service does not have a specific wildfire mitigation initiative dedicated to the creation and management of a vegetation inventory system at this time. The company's utility forester, as described in Recruitting and training of vegetation management personnel, maintains such a system.</t>
  </si>
  <si>
    <t>5.3.5.20</t>
  </si>
  <si>
    <t xml:space="preserve">Vegetation management to achieve clearances around electric lines and equipment  </t>
  </si>
  <si>
    <t>Vegetation management to achieve clearances around electric lines and equipment  is captured in Detailed Inspection of vegetation around distribution electric lines and equipemnt, and Recruitting and training of vegetation management personnel</t>
  </si>
  <si>
    <t>Grid Operations &amp; Operating Protocols</t>
  </si>
  <si>
    <t>5.3.6.1.</t>
  </si>
  <si>
    <t xml:space="preserve">Automatic recloser operations  </t>
  </si>
  <si>
    <t>Automatic Recloser Upgrades. Recloser replacement to reduce electrical sparking, while also helping mitigate power outages and equipment damage. Estimated 33% completion in 2019.</t>
  </si>
  <si>
    <t>5.3.6.2.</t>
  </si>
  <si>
    <t xml:space="preserve">Crew-accompanying ignition prevention and suppression resources and services </t>
  </si>
  <si>
    <t>5.3.6.3.</t>
  </si>
  <si>
    <t xml:space="preserve">Personnel work procedures and training in conditions of elevated fire risk  </t>
  </si>
  <si>
    <t>Wildfire Infrastructure Protection Teams. Roles and responsibilities for staff to respond to protect system infrastructure in case of emergencies.</t>
  </si>
  <si>
    <t>5.3.6.4.</t>
  </si>
  <si>
    <t xml:space="preserve">Protocols for PSPS re-energization </t>
  </si>
  <si>
    <t xml:space="preserve">Bear Valley Electric Service considers re-energization after a PSPS event to be a subset of outage restoration and re-energization protocols generally included in Grid Operations and Protocol Therefore, the BVES does not have a separate protocol for PSPS. </t>
  </si>
  <si>
    <t>5.3.6.5.</t>
  </si>
  <si>
    <t xml:space="preserve">PSPS events and mitigation of PSPS impacts  </t>
  </si>
  <si>
    <t>GRC and Fire Hazard Prevt. Memorandum Account</t>
  </si>
  <si>
    <t>R.18-12-005</t>
  </si>
  <si>
    <t>PSPS Protocols. Protocols and procedures to respond to and recover from de-energization events, which proactively prevent wildfires. Costs partially recovered. RSE is an estimate based on latest risk assessment.</t>
  </si>
  <si>
    <t>5.3.6.6.</t>
  </si>
  <si>
    <t xml:space="preserve">Stationed and on-call ignition prevention and suppression resources and services </t>
  </si>
  <si>
    <t>Bear Valley Electric Service does not currently have stationed and on-call ignition prevention and suppression resources and services not captured in existing initiatives.</t>
  </si>
  <si>
    <t>Data Governance</t>
  </si>
  <si>
    <t>5.3.7.1.</t>
  </si>
  <si>
    <t xml:space="preserve">Centralized repository for data </t>
  </si>
  <si>
    <t>GIS Data Collection &amp; Sharing. Maintain and share Geographic Information System (GIS) database on system infrastructure for asset management and planning with key stakeholders.</t>
  </si>
  <si>
    <t>5.3.7.2.</t>
  </si>
  <si>
    <t xml:space="preserve">Collaborative research on utility ignition and/or wildfire </t>
  </si>
  <si>
    <t>Bear Valley Electric Service does not have a specific wildfire mitigation data governance plan focused on collaborative research on utility ignition or wildfire at this time. The company generally collaborates with Mutual Aid Partners and first responders to develop protocols, procedures, and communication plans to prevent, manage, and respond to utility ignition or wildfire.</t>
  </si>
  <si>
    <t>5.3.7.3.</t>
  </si>
  <si>
    <t xml:space="preserve">Documentation and disclosure of wildfire-related data and algorithms </t>
  </si>
  <si>
    <t xml:space="preserve">Bear Valley Electric Service does not have a specific data governance wildfire mitigation program focused on documentation and disclosure of wildfire-related data and algorithms that maps to the tracking and level of detail requested in this table at this time. </t>
  </si>
  <si>
    <t>5.3.7.4.</t>
  </si>
  <si>
    <t xml:space="preserve">Tracking and analysis of near miss data </t>
  </si>
  <si>
    <t>Resource Allocation Methodology</t>
  </si>
  <si>
    <t>5.3.8.1.</t>
  </si>
  <si>
    <t xml:space="preserve">Allocation methodology development and application </t>
  </si>
  <si>
    <t>5.3.8.2.</t>
  </si>
  <si>
    <t xml:space="preserve">Risk reduction scenario development and analysis </t>
  </si>
  <si>
    <t xml:space="preserve">N/A - While BVES is committed to the continued development and improvement of the company’s risk-based decision making framework, many of the elements requested in this filing may not be applicable to Bear Valley Electric Service, specifically many of the components requested in this section. Bear Valley Electric Service cannot provide information regarding BVES's wildifre mitigation resouce allocation methodology focused on risk spend efficiency analysis to the level of tracking and detail requested in this table at this time.  At the guidance of the Wildfire Safety Division of the California Public Utilities Commission,  these elements are marked “N/A" to indicate "does not apply" or "not applicable," with supplementary explanations where applicable througout the company's filing. </t>
  </si>
  <si>
    <t>5.3.8.3.</t>
  </si>
  <si>
    <t>Risk spend efficiency analysis</t>
  </si>
  <si>
    <t>Emergency Planning &amp; Preparedness</t>
  </si>
  <si>
    <t>5.3.9.1.</t>
  </si>
  <si>
    <t xml:space="preserve">Adequate and trained workforce for service restoration </t>
  </si>
  <si>
    <t>GO 166</t>
  </si>
  <si>
    <t>5.3.9.2.</t>
  </si>
  <si>
    <t xml:space="preserve">Community outreach, public awareness, and communications efforts </t>
  </si>
  <si>
    <t>GO 167</t>
  </si>
  <si>
    <t xml:space="preserve">Customer support in emergencies </t>
  </si>
  <si>
    <t>BVES will be enhancing its communications and notification plans across multiple customer groups and stakeholder continuing in 2021</t>
  </si>
  <si>
    <t>5.3.9.3</t>
  </si>
  <si>
    <t>R. 18-12-005</t>
  </si>
  <si>
    <t>5.3.9.4.</t>
  </si>
  <si>
    <t xml:space="preserve">Disaster and emergency preparedness plan </t>
  </si>
  <si>
    <t>Emergency Reporting &amp; Procedures. Protocols and procedures for staff to respond to faults, emergencies, outages, dissaster events (such as earthquake, wildfire, etc.), etc.</t>
  </si>
  <si>
    <t>5.3.9.5.</t>
  </si>
  <si>
    <t xml:space="preserve">Preparedness and planning for service restoration </t>
  </si>
  <si>
    <t>CEMA, if applicable</t>
  </si>
  <si>
    <t>Post-Incident Recovery, Restoration &amp; Remediation. Protocols and procedures to respond to and recover from any wildfire or related emergency events.</t>
  </si>
  <si>
    <t>5.3.9.6.</t>
  </si>
  <si>
    <t xml:space="preserve">Protocols in place to learn from wildfire events </t>
  </si>
  <si>
    <t>Bear Valley Electric Service leverages the protocols included in the company’s Emergency Preparedness and Response Plan to learn from wildfire events in the same manner BVES learns from any emergency event. 
Therefore, Bear Valley Electric Service does not have specific protocols in place to learn from wildfire events that are not already covered in a previous program.</t>
  </si>
  <si>
    <t>Stakeholder Cooperation &amp; Community Engagement</t>
  </si>
  <si>
    <t>5.3.10.1</t>
  </si>
  <si>
    <t xml:space="preserve">Community engagement </t>
  </si>
  <si>
    <t>5.3.10.2</t>
  </si>
  <si>
    <t xml:space="preserve">Cooperation and best practice sharing with agencies outside CA </t>
  </si>
  <si>
    <t>This is not a specifically budgeted program. This is a System Wide Initiative that targets all ignition probabilty drivers. As a System Wide Initiative, this initiative does not have a specified risk reduction or a risk spend efficiency. BVES' effort reduces the risk of escalation through  support of  accelerated restoration.</t>
  </si>
  <si>
    <t>5.3.10.3</t>
  </si>
  <si>
    <t xml:space="preserve">Cooperation with suppression agencies </t>
  </si>
  <si>
    <t>During emergency situations, Bear Valley Electric Service's [emergency management group] communicates and collaborates with federal and state emergency responders and mutual assistance groups, including fire suppression agencies. The emergency manager has contact information for [state, county and tribal emergency managers, the state’s Emergency Operations Center Emergency Support Functions (ESF) personnel, and the Geographic Area Coordination Centers dispatch centers for fire-related emergency response. ]</t>
  </si>
  <si>
    <t>5.3.10.4</t>
  </si>
  <si>
    <t xml:space="preserve">Forest service and fuel reduction cooperation and joint roadmap </t>
  </si>
  <si>
    <t xml:space="preserve">While collaboration such as this is critical to the overall reduction of wildfire risk in the state of CA, Bear Valley Electric Service does not have program dedicated to cooperation with the forest service and fuel reduction and the development of a joint roadmap specific to this Wildfire Mitigation Plan. BVES views these efforts on an as-needed basis and incorporates additional efforts to manage community environments within other programs, such as those included in the company’s overall vegetation management and inspections programs. </t>
  </si>
  <si>
    <t>Project Overview: Install ALERT Wildfire HD Cameras throughout the service area allowing rapid detection and direction of first responders to any fires.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</si>
  <si>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Bear Valley Electric Service does not have a specific wildfire mitigation situational awareness and forecasting initiative focused on personnel monitoring areas of electric lines and equipment in elevated fire risk conditions.  During high fire threat weather that could lead to PSPS events, BVES does deploy crews to monitor conditions in the field, in the high threat areas.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</si>
  <si>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Project Overview: Install additional 10  weather stations throughout the BVES service area, bringing the total to 20 weather stations.  Allows BVES to prepare response ahead of time and take precautionary and/or advanced action.  Also, allows BVES to validate actual conditions in the field such as before and after PSPS events.
N/As:
Bear Valley Electric Service has not calculated RSE values that differentiate between HFTD Tier 2 and Tier 3. Over the next period covering the WMP comprehensive update, BVES will make adjustments to its risk models to produce precise values. BVES' service territory is mostly HFTD Tier 2 with some HFTD Tier 3.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</si>
  <si>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Project. Installs complete Distribution Management Control Center with the following equipment and applications that provide full information capabilities available to Distribution decision makers relevant to the following functional areas: (1) Energy Resources (2) T&amp;D Assets (3) SCADA, Outage Management System &amp; GIS Other Applications (4) Weather Information (5) HD Cameras (6) Media access (Internet, BVES Website &amp; Social Media, Local Radio, TV, etc. (7) Communications Equipment and (8) Dispatch services.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</si>
  <si>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Conduct annual 2nd Ground Patrol of overhead facilities by 3rd party.  This is in addition to BVES GO-165 annual ground patrol. 
N/As: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</si>
  <si>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Install grid automation. Fully instruments and automates BVES grid. Consists of installing a service area wide network operating on a SCADA system, substation automation, remote fault indicators, remote metering and power sensors and remote switching equipment to enable BVES to significantly improve its capability to detect and isolate faults rapidly before ever rolling out a crew.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</si>
  <si>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Test all poles to loading standards, GO95 requirements, intrusive inspection criteria and age and then, replaces or remediates non-compliant poles.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</si>
  <si>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Replaces all conventional (expulsion) fuses with current limiting (ELF) and electronic fuses (Fuse TripSavers).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</si>
  <si>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Replaces the 34.5 kV Radford Line (2.82 overhead circuit miles/8.46 line miles) with covered power lines and poles that are resistant to fire.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</si>
  <si>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Contract Exacter Services. Conduct survey of BVES overhead system on 3-year cycle using infrared, ultrasonic and EMI sensors. Approximately 1/3 of OH system surveyed each year.” to read: “Contract Exacter Services. Conducted survey of BVES overhead system using infrared, ultrasonic and EMI sensors.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</si>
  <si>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Conduct LiDAR surveys of BVES overhead system on a semi-annual basis.
N/As: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</si>
  <si>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2020 CAPEX</t>
  </si>
  <si>
    <t>2020 OPEX</t>
  </si>
  <si>
    <t>Planned</t>
  </si>
  <si>
    <t>Reason for Difference (&gt;10% Change)</t>
  </si>
  <si>
    <t>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 summarized risk map showing the overall ignition probability and estimated wildfire consequence along electric lines and equipment. Within a future filing, BVES will develop a summarized risk map showing the overall ignition probability and estimated wildfire consequence along electric lines and equipment
There are no specifically designated expenses, risk reductions, or any of the other column headings above associated with this initiative.  In a future filing , BVES will  present its endeavors to develop a cost estimate to develop the model and present the estimated costs as part of its WMP filing.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</si>
  <si>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
Bear Valley Electric Service does not have a climate-driven risk map and modelling based on various relevant weather scenarios. Within the next 3 years, BVES will endeavor to develop a climate-driven risk map and modelling based on various relevant weather scenarios.
There are no specifically designated expenses, risk reductions, or any of the other column headings above associated with this initiative.  Within the next 3 years, BVES will develop a cost estimate to develop the model and present the estimated costs as part of its WMP filing.</t>
  </si>
  <si>
    <t>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an ignition probability mapping showing the probability of ignition along the electric lines and equipment. Within the next 3 years, BVES will endeavor to develop an ignition probability mapping showing the probability of ignition along the electric lines and equipment. 
There are no specifically designated expenses, risk reductions, or any of the other column headings above associated with this initiative.  Within the next 3 years, BVES will develop a cost estimate to develop the model and present the estimated costs as part of its WMP filing.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</si>
  <si>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does not have an initiative mapping and estimation of wildfire and PSPS risk-reduction impact. Within the next 3 years, BVES will endeavor to develop an Initiative “mapping and estimation of wildfire and PSPS risk-reduction impact”
There are no specifically designated expenses, risk reductions, or any of the other column headings above associated with this initiative.  Within the next 3 years, BVES will develop a cost estimate to develop the model and present the estimated costs as part of its WMP filing.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</si>
  <si>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Bear Valley Electric Service does not, at this time, have a specific wilfire mitigation risk assessment and mapping initiative focused on conducting match drop simulations showing the potential wildfire consequence of ignitions that occur along BVES's electric lines and equipment.
BVES's Subject Matter Expert evaluates the frequency of potential ignition events versus a set of impact categories (reliability, compliance, quality of service, safety and environmental) to develop total risk impact and scores. 
There are not specifically designated expenses, risk reductions, or any of the other column headings above associated with this initiative.  Within the next 3 years, BVES will develop a cost estimate to develop the model and present the estimated costs as part of its WMP filing.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</si>
  <si>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 xml:space="preserve">Bear Valley Electric Service has not established a plan to develop a forecast of a fire risk index, fire potential index, or similar beyond that which it has communicated in its 2019 and 2020 WMPs at this time.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
BVES's Subject Matter Expert evaluates the frequency of potential ignition events versus a set of impact categories (reliability, compliance, quality of service, safety and environmental) to develop total risk impact and scores.
In addition, no specific incremental  spend has been identified for this initiative.  Bear Valley Electric Service does not have a proprietary model or methodology for evaluating the potential impact of ignitions. </t>
  </si>
  <si>
    <t xml:space="preserve">Bear Valley Electric Service does not have a specific wildfire mitigation situational awareness and forecasting initiative focused on personnel monitoring areas of electric lines and equipment in elevated fire risk conditions in addition to the situational awareness and forecasting initiatives described in Table 22 as well as the asset management and inspection initiatives described in Table 24.  During high fire threat weather that could lead to PSPS events, BVES does deploy crews to monitor conditions in the field, in the high threat areas.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
</t>
  </si>
  <si>
    <t>Bear Valley Electric Service does not have a specific wildfire mitigation grid design and system hardening initiative focused on capacitor maintenance and replacement at this time. 
Bear Valley Electric Service has 25 capacitor locations and maintenance and replacement is included in the company's standard inspection, maintenance, and replacement protocols. The capacitors are fixed (either on service or off service) and part of our Overhead Facility Patrol and Inspection program objectives is to ensure they are not leaking or visually damaged. Any enhanced inspections or accelerated correction timeframe/replacements are captured in Table 24 Asset management and inspections.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</si>
  <si>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Bear Valley Electric Service does not have a specific wildfire mitigation grid design and system hardening initiative focused on circuit breaker maintenance and replacement at this time.  
Circuit breakers are generally installed for all distribution circuits to detect fault current and protect equipment in the event that a fault is detected. 
Circuit breaker replacement and maintenance is included in the company’s standard inspection, maintenance, and replacement protocols. Any enhanced inspections or accelerated correction timeframe/replacements are captured in Table 24 Asset management and inspections. Replacements of specific, targeted circuit breakers as a part of BVES's WMP to support overall advanced coordination and detection efforts are better captured in Table 23 Initiative 9. Installation of system automation equipment.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</si>
  <si>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2019 includes  $458,000 for the Covered Conductor Replacement Pilot Program and $292,000 for the Covered Conductor Wrap Pilot Program. Program replaces all 205.2 line miles of 34.5 kV overhead sub-transmission lines (beginning in 2020) and 4 kV distribution lines (beginning in 2021) with covered wire over a 6-year period, 2020-2025.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</si>
  <si>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Bear Valley Electric Service does not have a specific wildfire mitigation grid design and system hardening  initiative focused on crossarm maintenance, repair, and replacement at this time. 
Routine crossarm maintenance, repair, and replacement are included in the company’s standard inspection and correction programs, with an accelerated timeline for correction under the company’s Inspection program improvement, as included in Table 24 Asset management and inspections.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</si>
  <si>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Install grid automation. Fully instruments and automates BVES grid. Consists of installing a service area wide network operating on a SCADA system, substation automation, remote fault indicators, remote metering and power sensors and remote switching equipment to enable BVES to significantly improve its capability to detect and isolate faults rapidly before ever rolling out a crew. 8% complete as of January 2020.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</si>
  <si>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Bear Valley Electric Service does not have specific wildfire mitigation grid design and system hardening initiatives focused on mitigation of impact on customers and other residents affected during PSPS event in addition to the initiatives in Table 23. 
Both of these programs are combined as relevant grid topology improvements pertaining to grid design and system hardening that reduce PSPS events inherently also mitigate the impact on customers. Furthermore, BVES’s additional programs or efforts to mitigate the impact on customers and other residents affected during a PSPS event are captured later in this Table (12)
N/As:
"Line miles treated" will not apply to this entry as this is a system-wide initaitive for BVES.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</si>
  <si>
    <t xml:space="preserve">Patrol inspections of distribution electric lines and equipment  </t>
  </si>
  <si>
    <t>Bear Valley Electric Service does not currently deploy crew-accompanying ignition prevention and suppression resources and services as part of its routine operational practices. When an emergency occurs, BVES communicates and collaborates with local emergency response teams as described in Section 5.3.9, which can include crew-accompanying ignition prevention and suppression resources and services. Additionally, during elevated risk conditions or during fire season, BVES leverages specific work practices and protocols and makes available specific resources and tools for use by operations personnel as included in Grid Operation and Protocols. However, BVES does not currently have a specific grid operations and protocols wildfire mitigation initiative focused on crew-accompanying ignition prevention and suppression resources and services. The use of these services will be re-evaluated and considered for future incorporation as part of the annual WMP review process.</t>
  </si>
  <si>
    <t xml:space="preserve">Bear Valley Electric Service does not have a specific wildfire mitigation data governance initiative focused on tracking and analysis of near-miss data that maps to the tracking and level of detail requested in this table at this time. </t>
  </si>
  <si>
    <t>Bear Valley Electric Service does not have a community engagement program specific to wildfire mitigation at this time. 
BVES values community engagement as a wildfire risk mitigation strategy and has incorporated community engagement as a component of its overall Emergency Preparedness and Response Programs.</t>
  </si>
  <si>
    <t>The Planned 2020 CAPEX represents the 12-month budget for 10 weather stations.  The weather stations were purchased in 2019 and installation began in the fall of 2019.  2019 expenditures were $91622.65.  When combined with the 2020 expenditures, the total is $123,864.1. The variance is less than 10%.</t>
  </si>
  <si>
    <t>Personnel were dispatched during periods SCE indicated that de-energization of BVES supply lines for PSPS was possible.</t>
  </si>
  <si>
    <t>These expenses were incurred for weather consulting services to forecast weather and the potential for wildfire threat.  Contracted actual expenses were less than planned.  Desired scope of work was achieved.</t>
  </si>
  <si>
    <t>Upon completion of BVES's covered wire program, BVES began in 4th quarter 2020 to install covered wire on the 34.5 kV and 4 kV systems. This install required more pole replacements than initially planned due to pole loading considerations.</t>
  </si>
  <si>
    <t>The fuse replacement project was budgeted for $5,600,000 over two years from June 2019 to May 2021.  Most of the execution occurred in 2020.</t>
  </si>
  <si>
    <t>The actual CAPEX expense includes some expenses that were in the 2019 budget but were not executed until 2020.  Therefore, actual 2020 expense is higher than the 2020 planned expense.</t>
  </si>
  <si>
    <t>Contracted services for 2nd Ground Patrol were less than budgeted. Desired scope of work was achieved.</t>
  </si>
  <si>
    <t>Actual expense was necessary to execute the required inspection work in order to achieve the desired safety  objectives.  BVES will update future budgets.</t>
  </si>
  <si>
    <t>Contracted vegetation management services actual expense was below initial budget.  Desired scope of work was achieved.</t>
  </si>
  <si>
    <t>Expenses were incurred for additional public outreach capabilities and Community Resource Center resourcing.  These expense were not planned.  BVES will budget these in future planning.</t>
  </si>
  <si>
    <t>Expense were incurred for outreach and improving capability for emergency preparedness and restoration.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</si>
</sst>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b/>
      <sz val="11"/>
      <name val="Calibri"/>
      <family val="2"/>
      <scheme val="minor"/>
    </font>
    <font>
      <sz val="9"/>
      <color theme="1"/>
      <name val="Calibri"/>
      <family val="2"/>
      <scheme val="minor"/>
    </font>
    <font>
      <sz val="8"/>
      <name val="Calibri"/>
      <family val="2"/>
      <scheme val="minor"/>
    </font>
    <font>
      <b/>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theme="0" tint="-0.24994659260841701"/>
      </top>
      <bottom style="thin">
        <color theme="0" tint="-0.24994659260841701"/>
      </bottom>
      <diagonal/>
    </border>
  </borders>
  <cellStyleXfs count="1">
    <xf numFmtId="0" fontId="0" fillId="0" borderId="0"/>
  </cellStyleXfs>
  <cellXfs count="34">
    <xf numFmtId="0" fontId="0" fillId="0" borderId="0" xfId="0"/>
    <xf numFmtId="0" fontId="0" fillId="2" borderId="0" xfId="0" applyFill="1"/>
    <xf numFmtId="0" fontId="0" fillId="2" borderId="0" xfId="0" applyFill="1" applyAlignment="1">
      <alignment wrapText="1"/>
    </xf>
    <xf numFmtId="0" fontId="2" fillId="2" borderId="0" xfId="0" applyFont="1" applyFill="1"/>
    <xf numFmtId="0" fontId="1" fillId="2" borderId="1" xfId="0" applyFont="1" applyFill="1" applyBorder="1" applyAlignment="1">
      <alignment wrapText="1"/>
    </xf>
    <xf numFmtId="0" fontId="0" fillId="2" borderId="2" xfId="0" applyFill="1" applyBorder="1" applyAlignment="1">
      <alignment horizontal="right"/>
    </xf>
    <xf numFmtId="0" fontId="1" fillId="2" borderId="0" xfId="0" applyFont="1" applyFill="1"/>
    <xf numFmtId="0" fontId="1" fillId="2" borderId="3" xfId="0" applyFont="1" applyFill="1" applyBorder="1" applyAlignment="1">
      <alignment wrapText="1"/>
    </xf>
    <xf numFmtId="0" fontId="0" fillId="2" borderId="4" xfId="0" applyFill="1" applyBorder="1"/>
    <xf numFmtId="0" fontId="0" fillId="2" borderId="0" xfId="0" applyFill="1" applyAlignment="1">
      <alignment horizontal="left" vertical="top"/>
    </xf>
    <xf numFmtId="0" fontId="1" fillId="2" borderId="5" xfId="0" applyFont="1" applyFill="1" applyBorder="1" applyAlignment="1">
      <alignment wrapText="1"/>
    </xf>
    <xf numFmtId="14" fontId="0" fillId="3" borderId="6" xfId="0" applyNumberFormat="1" applyFill="1" applyBorder="1"/>
    <xf numFmtId="0" fontId="0" fillId="2" borderId="0" xfId="0" applyFill="1" applyAlignment="1">
      <alignment horizontal="center" wrapText="1"/>
    </xf>
    <xf numFmtId="0" fontId="0" fillId="4" borderId="0" xfId="0" applyFill="1"/>
    <xf numFmtId="0" fontId="0" fillId="5" borderId="0" xfId="0" applyFill="1"/>
    <xf numFmtId="0" fontId="3" fillId="2" borderId="0" xfId="0" applyFont="1" applyFill="1" applyAlignment="1">
      <alignment horizontal="left" vertical="top"/>
    </xf>
    <xf numFmtId="0" fontId="1" fillId="2" borderId="7" xfId="0" applyFont="1" applyFill="1" applyBorder="1" applyAlignment="1">
      <alignment horizontal="left" wrapText="1"/>
    </xf>
    <xf numFmtId="0" fontId="4" fillId="2" borderId="7" xfId="0" applyFont="1" applyFill="1" applyBorder="1" applyAlignment="1">
      <alignment horizontal="left" wrapText="1"/>
    </xf>
    <xf numFmtId="0" fontId="0" fillId="2" borderId="8" xfId="0" applyFill="1" applyBorder="1" applyAlignment="1">
      <alignment vertical="top" wrapText="1"/>
    </xf>
    <xf numFmtId="0" fontId="0" fillId="3" borderId="8" xfId="0"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0" fillId="0" borderId="8" xfId="0" applyBorder="1" applyAlignment="1">
      <alignment vertical="top" wrapText="1"/>
    </xf>
    <xf numFmtId="0" fontId="2" fillId="7" borderId="8" xfId="0" applyFont="1" applyFill="1" applyBorder="1" applyAlignment="1" applyProtection="1">
      <alignment horizontal="left" vertical="top" wrapText="1"/>
      <protection locked="0"/>
    </xf>
    <xf numFmtId="3" fontId="2" fillId="7" borderId="8" xfId="0" applyNumberFormat="1" applyFont="1" applyFill="1" applyBorder="1" applyAlignment="1" applyProtection="1">
      <alignment horizontal="left" vertical="top" wrapText="1"/>
      <protection locked="0"/>
    </xf>
    <xf numFmtId="3" fontId="2" fillId="3" borderId="8" xfId="0" applyNumberFormat="1" applyFont="1" applyFill="1" applyBorder="1" applyAlignment="1" applyProtection="1">
      <alignment horizontal="left" vertical="top" wrapText="1"/>
      <protection locked="0"/>
    </xf>
    <xf numFmtId="0" fontId="5" fillId="3" borderId="8" xfId="0" quotePrefix="1" applyFont="1" applyFill="1" applyBorder="1" applyAlignment="1" applyProtection="1">
      <alignment horizontal="left" vertical="top" wrapText="1"/>
      <protection locked="0"/>
    </xf>
    <xf numFmtId="0" fontId="5" fillId="2" borderId="0" xfId="0" applyFont="1" applyFill="1"/>
    <xf numFmtId="0" fontId="0" fillId="6" borderId="0" xfId="0" applyFill="1" applyAlignment="1">
      <alignment wrapText="1"/>
    </xf>
    <xf numFmtId="0" fontId="7" fillId="0" borderId="7" xfId="0" applyFont="1" applyBorder="1" applyAlignment="1">
      <alignment horizontal="left" wrapText="1"/>
    </xf>
    <xf numFmtId="0" fontId="1" fillId="0" borderId="7" xfId="0" applyFont="1" applyBorder="1" applyAlignment="1">
      <alignment horizontal="left" wrapText="1"/>
    </xf>
    <xf numFmtId="0" fontId="0" fillId="3" borderId="8" xfId="0" applyFont="1" applyFill="1" applyBorder="1" applyAlignment="1" applyProtection="1">
      <alignment horizontal="left" vertical="top" wrapText="1"/>
      <protection locked="0"/>
    </xf>
    <xf numFmtId="0" fontId="4" fillId="2" borderId="7" xfId="0" applyFont="1" applyFill="1" applyBorder="1" applyAlignment="1">
      <alignment horizontal="center"/>
    </xf>
    <xf numFmtId="0" fontId="2" fillId="3" borderId="8"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ExternalBVESWMP2020/Shared%20Documents/Quarterly%20Reports%20-%20WMP/Q3%202020/BVES_Attachment%202.3%20to%20WSD-011%20-%202020%20Q3%20Performance%20Metrics%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ow r="20">
          <cell r="D20" t="str">
            <v>Bear Valley Electric Service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EA0E8-8695-4F5D-A113-5772AAA24D1D}">
  <sheetPr>
    <pageSetUpPr fitToPage="1"/>
  </sheetPr>
  <dimension ref="A1:K26"/>
  <sheetViews>
    <sheetView tabSelected="1" topLeftCell="D1" zoomScaleNormal="100" zoomScaleSheetLayoutView="70" zoomScalePageLayoutView="85" workbookViewId="0">
      <selection activeCell="K3" sqref="K3:K26"/>
    </sheetView>
  </sheetViews>
  <sheetFormatPr defaultColWidth="8.7109375" defaultRowHeight="15" x14ac:dyDescent="0.25"/>
  <cols>
    <col min="1" max="1" width="8.7109375" style="1" hidden="1" customWidth="1"/>
    <col min="2" max="2" width="46.7109375" style="1" bestFit="1" customWidth="1"/>
    <col min="3" max="3" width="32.140625" style="1" bestFit="1" customWidth="1"/>
    <col min="4" max="4" width="19.7109375" style="1" bestFit="1" customWidth="1"/>
    <col min="5" max="5" width="34.28515625" style="2" bestFit="1" customWidth="1"/>
    <col min="6" max="6" width="95.42578125" style="1" customWidth="1"/>
    <col min="7" max="8" width="11.85546875" style="1" customWidth="1"/>
    <col min="9" max="9" width="11.140625" style="3" bestFit="1" customWidth="1"/>
    <col min="10" max="10" width="10.140625" style="3" bestFit="1" customWidth="1"/>
    <col min="11" max="11" width="46.85546875" style="1" customWidth="1"/>
    <col min="12" max="16384" width="8.7109375" style="1"/>
  </cols>
  <sheetData>
    <row r="1" spans="2:11" x14ac:dyDescent="0.25">
      <c r="G1" s="32" t="s">
        <v>315</v>
      </c>
      <c r="H1" s="32"/>
      <c r="I1" s="32" t="s">
        <v>6</v>
      </c>
      <c r="J1" s="32"/>
    </row>
    <row r="2" spans="2:11" x14ac:dyDescent="0.25">
      <c r="B2" s="16" t="s">
        <v>13</v>
      </c>
      <c r="C2" s="16" t="s">
        <v>14</v>
      </c>
      <c r="D2" s="16" t="s">
        <v>15</v>
      </c>
      <c r="E2" s="16" t="s">
        <v>16</v>
      </c>
      <c r="F2" s="16" t="s">
        <v>30</v>
      </c>
      <c r="G2" s="17" t="s">
        <v>313</v>
      </c>
      <c r="H2" s="17" t="s">
        <v>314</v>
      </c>
      <c r="I2" s="17" t="s">
        <v>313</v>
      </c>
      <c r="J2" s="17" t="s">
        <v>314</v>
      </c>
      <c r="K2" s="17" t="s">
        <v>316</v>
      </c>
    </row>
    <row r="3" spans="2:11" ht="132" x14ac:dyDescent="0.25">
      <c r="B3" s="18" t="s">
        <v>31</v>
      </c>
      <c r="C3" s="18" t="s">
        <v>52</v>
      </c>
      <c r="D3" s="18" t="s">
        <v>53</v>
      </c>
      <c r="E3" s="22" t="s">
        <v>54</v>
      </c>
      <c r="F3" s="21" t="s">
        <v>304</v>
      </c>
      <c r="G3" s="20">
        <v>116322</v>
      </c>
      <c r="H3" s="20">
        <v>0</v>
      </c>
      <c r="I3" s="23">
        <v>32241</v>
      </c>
      <c r="J3" s="20">
        <v>0</v>
      </c>
      <c r="K3" s="33" t="s">
        <v>334</v>
      </c>
    </row>
    <row r="4" spans="2:11" ht="84" x14ac:dyDescent="0.25">
      <c r="B4" s="18" t="s">
        <v>31</v>
      </c>
      <c r="C4" s="18" t="s">
        <v>52</v>
      </c>
      <c r="D4" s="18" t="s">
        <v>59</v>
      </c>
      <c r="E4" s="22" t="s">
        <v>60</v>
      </c>
      <c r="F4" s="21" t="s">
        <v>302</v>
      </c>
      <c r="G4" s="31">
        <v>0</v>
      </c>
      <c r="H4" s="31">
        <v>0</v>
      </c>
      <c r="I4" s="20">
        <v>0</v>
      </c>
      <c r="J4" s="20">
        <v>0</v>
      </c>
      <c r="K4" s="33"/>
    </row>
    <row r="5" spans="2:11" ht="108" x14ac:dyDescent="0.25">
      <c r="B5" s="18" t="s">
        <v>31</v>
      </c>
      <c r="C5" s="18" t="s">
        <v>52</v>
      </c>
      <c r="D5" s="18" t="s">
        <v>67</v>
      </c>
      <c r="E5" s="22" t="s">
        <v>68</v>
      </c>
      <c r="F5" s="21" t="s">
        <v>303</v>
      </c>
      <c r="G5" s="31" t="s">
        <v>37</v>
      </c>
      <c r="H5" s="31" t="s">
        <v>37</v>
      </c>
      <c r="I5" s="20" t="s">
        <v>37</v>
      </c>
      <c r="J5" s="23">
        <v>9976</v>
      </c>
      <c r="K5" s="33" t="s">
        <v>335</v>
      </c>
    </row>
    <row r="6" spans="2:11" ht="120" x14ac:dyDescent="0.25">
      <c r="B6" s="18" t="s">
        <v>31</v>
      </c>
      <c r="C6" s="18" t="s">
        <v>52</v>
      </c>
      <c r="D6" s="18" t="s">
        <v>69</v>
      </c>
      <c r="E6" s="22" t="s">
        <v>70</v>
      </c>
      <c r="F6" s="21" t="s">
        <v>305</v>
      </c>
      <c r="G6" s="31">
        <v>0</v>
      </c>
      <c r="H6" s="31">
        <v>0</v>
      </c>
      <c r="I6" s="20">
        <v>0</v>
      </c>
      <c r="J6" s="24">
        <v>24000</v>
      </c>
      <c r="K6" s="33" t="s">
        <v>336</v>
      </c>
    </row>
    <row r="7" spans="2:11" ht="84" x14ac:dyDescent="0.25">
      <c r="B7" s="18" t="s">
        <v>72</v>
      </c>
      <c r="C7" s="18" t="s">
        <v>73</v>
      </c>
      <c r="D7" s="18" t="s">
        <v>80</v>
      </c>
      <c r="E7" s="22" t="s">
        <v>81</v>
      </c>
      <c r="F7" s="21" t="s">
        <v>82</v>
      </c>
      <c r="G7" s="25">
        <v>1087514</v>
      </c>
      <c r="H7" s="20">
        <v>0</v>
      </c>
      <c r="I7" s="24">
        <v>3057088</v>
      </c>
      <c r="J7" s="20">
        <v>0</v>
      </c>
      <c r="K7" s="33" t="s">
        <v>337</v>
      </c>
    </row>
    <row r="8" spans="2:11" ht="84" x14ac:dyDescent="0.25">
      <c r="B8" s="18" t="s">
        <v>72</v>
      </c>
      <c r="C8" s="18" t="s">
        <v>73</v>
      </c>
      <c r="D8" s="18" t="s">
        <v>88</v>
      </c>
      <c r="E8" s="22" t="s">
        <v>89</v>
      </c>
      <c r="F8" s="21" t="s">
        <v>308</v>
      </c>
      <c r="G8" s="20">
        <v>2444130</v>
      </c>
      <c r="H8" s="20">
        <v>0</v>
      </c>
      <c r="I8" s="20">
        <v>2546759.56</v>
      </c>
      <c r="J8" s="20">
        <v>0</v>
      </c>
      <c r="K8" s="33"/>
    </row>
    <row r="9" spans="2:11" ht="72" x14ac:dyDescent="0.25">
      <c r="B9" s="18" t="s">
        <v>72</v>
      </c>
      <c r="C9" s="18" t="s">
        <v>73</v>
      </c>
      <c r="D9" s="18" t="s">
        <v>92</v>
      </c>
      <c r="E9" s="22" t="s">
        <v>93</v>
      </c>
      <c r="F9" s="21" t="s">
        <v>309</v>
      </c>
      <c r="G9" s="20">
        <v>1797947</v>
      </c>
      <c r="H9" s="20">
        <v>0</v>
      </c>
      <c r="I9" s="23">
        <v>3559483.68</v>
      </c>
      <c r="J9" s="20">
        <v>0</v>
      </c>
      <c r="K9" s="33" t="s">
        <v>338</v>
      </c>
    </row>
    <row r="10" spans="2:11" ht="108" x14ac:dyDescent="0.25">
      <c r="B10" s="18" t="s">
        <v>72</v>
      </c>
      <c r="C10" s="18" t="s">
        <v>73</v>
      </c>
      <c r="D10" s="18" t="s">
        <v>99</v>
      </c>
      <c r="E10" s="22" t="s">
        <v>100</v>
      </c>
      <c r="F10" s="21" t="s">
        <v>307</v>
      </c>
      <c r="G10" s="20">
        <v>1089727</v>
      </c>
      <c r="H10" s="20">
        <v>0</v>
      </c>
      <c r="I10" s="23">
        <v>1253247</v>
      </c>
      <c r="J10" s="20">
        <v>0</v>
      </c>
      <c r="K10" s="33" t="s">
        <v>339</v>
      </c>
    </row>
    <row r="11" spans="2:11" ht="60" x14ac:dyDescent="0.25">
      <c r="B11" s="18" t="s">
        <v>72</v>
      </c>
      <c r="C11" s="18" t="s">
        <v>73</v>
      </c>
      <c r="D11" s="18" t="s">
        <v>106</v>
      </c>
      <c r="E11" s="22" t="s">
        <v>107</v>
      </c>
      <c r="F11" s="21" t="s">
        <v>310</v>
      </c>
      <c r="G11" s="20">
        <v>159928</v>
      </c>
      <c r="H11" s="20">
        <v>0</v>
      </c>
      <c r="I11" s="20">
        <v>159928</v>
      </c>
      <c r="J11" s="20">
        <v>0</v>
      </c>
      <c r="K11" s="33"/>
    </row>
    <row r="12" spans="2:11" ht="36" x14ac:dyDescent="0.25">
      <c r="B12" s="18" t="s">
        <v>124</v>
      </c>
      <c r="C12" s="18" t="s">
        <v>125</v>
      </c>
      <c r="D12" s="18" t="s">
        <v>126</v>
      </c>
      <c r="E12" s="22" t="s">
        <v>127</v>
      </c>
      <c r="F12" s="21" t="s">
        <v>128</v>
      </c>
      <c r="G12" s="31"/>
      <c r="H12" s="31"/>
      <c r="I12" s="23">
        <v>0</v>
      </c>
      <c r="J12" s="23">
        <v>72325</v>
      </c>
      <c r="K12" s="33"/>
    </row>
    <row r="13" spans="2:11" ht="72" x14ac:dyDescent="0.25">
      <c r="B13" s="18" t="s">
        <v>124</v>
      </c>
      <c r="C13" s="18" t="s">
        <v>125</v>
      </c>
      <c r="D13" s="18" t="s">
        <v>136</v>
      </c>
      <c r="E13" s="22" t="s">
        <v>137</v>
      </c>
      <c r="F13" s="21" t="s">
        <v>311</v>
      </c>
      <c r="G13" s="31">
        <v>0</v>
      </c>
      <c r="H13" s="31">
        <v>0</v>
      </c>
      <c r="I13" s="20">
        <v>0</v>
      </c>
      <c r="J13" s="20">
        <v>0</v>
      </c>
      <c r="K13" s="33"/>
    </row>
    <row r="14" spans="2:11" ht="60" x14ac:dyDescent="0.25">
      <c r="B14" s="18" t="s">
        <v>124</v>
      </c>
      <c r="C14" s="18" t="s">
        <v>125</v>
      </c>
      <c r="D14" s="18" t="s">
        <v>145</v>
      </c>
      <c r="E14" s="22" t="s">
        <v>146</v>
      </c>
      <c r="F14" s="21" t="s">
        <v>312</v>
      </c>
      <c r="G14" s="31">
        <v>0</v>
      </c>
      <c r="H14" s="31">
        <v>0</v>
      </c>
      <c r="I14" s="20">
        <v>0</v>
      </c>
      <c r="J14" s="23">
        <v>210120</v>
      </c>
      <c r="K14" s="33"/>
    </row>
    <row r="15" spans="2:11" ht="60" x14ac:dyDescent="0.25">
      <c r="B15" s="18" t="s">
        <v>124</v>
      </c>
      <c r="C15" s="18" t="s">
        <v>125</v>
      </c>
      <c r="D15" s="18" t="s">
        <v>150</v>
      </c>
      <c r="E15" s="22" t="s">
        <v>151</v>
      </c>
      <c r="F15" s="21" t="s">
        <v>152</v>
      </c>
      <c r="G15" s="31" t="s">
        <v>37</v>
      </c>
      <c r="H15" s="31" t="s">
        <v>37</v>
      </c>
      <c r="I15" s="20">
        <v>0</v>
      </c>
      <c r="J15" s="23">
        <v>77070</v>
      </c>
      <c r="K15" s="33"/>
    </row>
    <row r="16" spans="2:11" ht="72" x14ac:dyDescent="0.25">
      <c r="B16" s="18" t="s">
        <v>124</v>
      </c>
      <c r="C16" s="18" t="s">
        <v>125</v>
      </c>
      <c r="D16" s="18" t="s">
        <v>155</v>
      </c>
      <c r="E16" s="22" t="s">
        <v>156</v>
      </c>
      <c r="F16" s="21" t="s">
        <v>306</v>
      </c>
      <c r="G16" s="31">
        <v>0</v>
      </c>
      <c r="H16" s="31">
        <v>0</v>
      </c>
      <c r="I16" s="20">
        <v>0</v>
      </c>
      <c r="J16" s="20" t="s">
        <v>37</v>
      </c>
      <c r="K16" s="33" t="s">
        <v>340</v>
      </c>
    </row>
    <row r="17" spans="2:11" ht="60" x14ac:dyDescent="0.25">
      <c r="B17" s="18" t="s">
        <v>124</v>
      </c>
      <c r="C17" s="18" t="s">
        <v>125</v>
      </c>
      <c r="D17" s="18" t="s">
        <v>166</v>
      </c>
      <c r="E17" s="22" t="s">
        <v>167</v>
      </c>
      <c r="F17" s="21" t="s">
        <v>169</v>
      </c>
      <c r="G17" s="31" t="s">
        <v>37</v>
      </c>
      <c r="H17" s="31" t="s">
        <v>37</v>
      </c>
      <c r="I17" s="20">
        <v>0</v>
      </c>
      <c r="J17" s="23">
        <v>160287</v>
      </c>
      <c r="K17" s="33" t="s">
        <v>341</v>
      </c>
    </row>
    <row r="18" spans="2:11" ht="264" x14ac:dyDescent="0.25">
      <c r="B18" s="18" t="s">
        <v>170</v>
      </c>
      <c r="C18" s="18" t="s">
        <v>171</v>
      </c>
      <c r="D18" s="18" t="s">
        <v>208</v>
      </c>
      <c r="E18" s="22" t="s">
        <v>209</v>
      </c>
      <c r="F18" s="21" t="s">
        <v>210</v>
      </c>
      <c r="G18" s="31" t="s">
        <v>37</v>
      </c>
      <c r="H18" s="31">
        <v>0</v>
      </c>
      <c r="I18" s="20" t="s">
        <v>37</v>
      </c>
      <c r="J18" s="20">
        <v>0</v>
      </c>
      <c r="K18" s="33"/>
    </row>
    <row r="19" spans="2:11" ht="36" x14ac:dyDescent="0.25">
      <c r="B19" s="18" t="s">
        <v>170</v>
      </c>
      <c r="C19" s="18" t="s">
        <v>171</v>
      </c>
      <c r="D19" s="18" t="s">
        <v>220</v>
      </c>
      <c r="E19" s="22" t="s">
        <v>221</v>
      </c>
      <c r="F19" s="21" t="s">
        <v>222</v>
      </c>
      <c r="G19" s="31" t="s">
        <v>37</v>
      </c>
      <c r="H19" s="31" t="s">
        <v>37</v>
      </c>
      <c r="I19" s="20" t="s">
        <v>37</v>
      </c>
      <c r="J19" s="23">
        <v>9410</v>
      </c>
      <c r="K19" s="33"/>
    </row>
    <row r="20" spans="2:11" ht="45" x14ac:dyDescent="0.25">
      <c r="B20" s="18" t="s">
        <v>170</v>
      </c>
      <c r="C20" s="18" t="s">
        <v>171</v>
      </c>
      <c r="D20" s="18" t="s">
        <v>226</v>
      </c>
      <c r="E20" s="22" t="s">
        <v>227</v>
      </c>
      <c r="F20" s="21" t="s">
        <v>228</v>
      </c>
      <c r="G20" s="31" t="s">
        <v>37</v>
      </c>
      <c r="H20" s="31" t="s">
        <v>37</v>
      </c>
      <c r="I20" s="20">
        <v>0</v>
      </c>
      <c r="J20" s="23">
        <v>2070651</v>
      </c>
      <c r="K20" s="33" t="s">
        <v>342</v>
      </c>
    </row>
    <row r="21" spans="2:11" ht="30" x14ac:dyDescent="0.25">
      <c r="B21" s="18" t="s">
        <v>31</v>
      </c>
      <c r="C21" s="18" t="s">
        <v>229</v>
      </c>
      <c r="D21" s="18" t="s">
        <v>230</v>
      </c>
      <c r="E21" s="22" t="s">
        <v>231</v>
      </c>
      <c r="F21" s="21" t="s">
        <v>232</v>
      </c>
      <c r="G21" s="20">
        <v>290458.75</v>
      </c>
      <c r="H21" s="20">
        <v>0</v>
      </c>
      <c r="I21" s="20">
        <v>290458.75</v>
      </c>
      <c r="J21" s="20">
        <v>0</v>
      </c>
      <c r="K21" s="33"/>
    </row>
    <row r="22" spans="2:11" ht="45" x14ac:dyDescent="0.25">
      <c r="B22" s="18" t="s">
        <v>31</v>
      </c>
      <c r="C22" s="18" t="s">
        <v>229</v>
      </c>
      <c r="D22" s="18" t="s">
        <v>235</v>
      </c>
      <c r="E22" s="22" t="s">
        <v>236</v>
      </c>
      <c r="F22" s="21" t="s">
        <v>237</v>
      </c>
      <c r="G22" s="31" t="s">
        <v>37</v>
      </c>
      <c r="H22" s="31">
        <v>0</v>
      </c>
      <c r="I22" s="20" t="s">
        <v>37</v>
      </c>
      <c r="J22" s="20">
        <v>0</v>
      </c>
      <c r="K22" s="33"/>
    </row>
    <row r="23" spans="2:11" ht="30" x14ac:dyDescent="0.25">
      <c r="B23" s="18" t="s">
        <v>31</v>
      </c>
      <c r="C23" s="18" t="s">
        <v>229</v>
      </c>
      <c r="D23" s="18" t="s">
        <v>241</v>
      </c>
      <c r="E23" s="22" t="s">
        <v>242</v>
      </c>
      <c r="F23" s="21" t="s">
        <v>245</v>
      </c>
      <c r="G23" s="31" t="s">
        <v>37</v>
      </c>
      <c r="H23" s="31">
        <v>0</v>
      </c>
      <c r="I23" s="20" t="s">
        <v>37</v>
      </c>
      <c r="J23" s="20">
        <v>0</v>
      </c>
      <c r="K23" s="33"/>
    </row>
    <row r="24" spans="2:11" ht="24" x14ac:dyDescent="0.25">
      <c r="B24" s="18" t="s">
        <v>31</v>
      </c>
      <c r="C24" s="18" t="s">
        <v>249</v>
      </c>
      <c r="D24" s="18" t="s">
        <v>250</v>
      </c>
      <c r="E24" s="22" t="s">
        <v>251</v>
      </c>
      <c r="F24" s="21" t="s">
        <v>252</v>
      </c>
      <c r="G24" s="31" t="s">
        <v>37</v>
      </c>
      <c r="H24" s="31">
        <v>0</v>
      </c>
      <c r="I24" s="20" t="s">
        <v>37</v>
      </c>
      <c r="J24" s="20">
        <v>0</v>
      </c>
      <c r="K24" s="33"/>
    </row>
    <row r="25" spans="2:11" ht="75" x14ac:dyDescent="0.25">
      <c r="B25" s="18" t="s">
        <v>31</v>
      </c>
      <c r="C25" s="18" t="s">
        <v>269</v>
      </c>
      <c r="D25" s="18" t="s">
        <v>273</v>
      </c>
      <c r="E25" s="22" t="s">
        <v>274</v>
      </c>
      <c r="F25" s="21" t="s">
        <v>277</v>
      </c>
      <c r="G25" s="31" t="s">
        <v>37</v>
      </c>
      <c r="H25" s="31" t="s">
        <v>37</v>
      </c>
      <c r="I25" s="20">
        <v>0</v>
      </c>
      <c r="J25" s="23">
        <v>44791</v>
      </c>
      <c r="K25" s="33" t="s">
        <v>343</v>
      </c>
    </row>
    <row r="26" spans="2:11" ht="45" x14ac:dyDescent="0.25">
      <c r="B26" s="18" t="s">
        <v>31</v>
      </c>
      <c r="C26" s="18" t="s">
        <v>269</v>
      </c>
      <c r="D26" s="18" t="s">
        <v>283</v>
      </c>
      <c r="E26" s="22" t="s">
        <v>284</v>
      </c>
      <c r="F26" s="21" t="s">
        <v>286</v>
      </c>
      <c r="G26" s="31" t="s">
        <v>37</v>
      </c>
      <c r="H26" s="31" t="s">
        <v>37</v>
      </c>
      <c r="I26" s="20">
        <v>0</v>
      </c>
      <c r="J26" s="23">
        <v>2885</v>
      </c>
      <c r="K26" s="33" t="s">
        <v>344</v>
      </c>
    </row>
  </sheetData>
  <mergeCells count="2">
    <mergeCell ref="I1:J1"/>
    <mergeCell ref="G1:H1"/>
  </mergeCells>
  <phoneticPr fontId="6" type="noConversion"/>
  <dataValidations count="2">
    <dataValidation type="list" allowBlank="1" showInputMessage="1" showErrorMessage="1" sqref="B27:D36" xr:uid="{BC8C5D7E-D897-4E46-90B3-DF8B54DE1C64}">
      <formula1>#REF!</formula1>
    </dataValidation>
    <dataValidation type="custom" operator="greaterThanOrEqual" allowBlank="1" showInputMessage="1" showErrorMessage="1" error="This cell only accepts a number of &quot;NA&quot;_x000a_" sqref="I3:J26 G3:H3 G7:H11 G21:H21" xr:uid="{9B94FF03-F6E6-47AD-A38A-1087DB0B50AD}">
      <formula1>OR(AND(ISNUMBER(G3), G3&gt;=0), G3 ="NA")</formula1>
    </dataValidation>
  </dataValidations>
  <pageMargins left="0.7" right="0.7" top="0.75" bottom="0.75" header="0.3" footer="0.3"/>
  <pageSetup paperSize="5"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5FA3D-52DB-494E-9DB4-B4FDD5793DAE}">
  <sheetPr>
    <pageSetUpPr fitToPage="1"/>
  </sheetPr>
  <dimension ref="B1:AE93"/>
  <sheetViews>
    <sheetView view="pageBreakPreview" zoomScaleNormal="100" zoomScaleSheetLayoutView="100" zoomScalePageLayoutView="85" workbookViewId="0">
      <pane ySplit="7" topLeftCell="A80" activePane="bottomLeft" state="frozen"/>
      <selection pane="bottomLeft" activeCell="T71" sqref="T71:U71"/>
    </sheetView>
  </sheetViews>
  <sheetFormatPr defaultColWidth="8.7109375" defaultRowHeight="15" outlineLevelCol="1" x14ac:dyDescent="0.25"/>
  <cols>
    <col min="1" max="1" width="7" style="1" customWidth="1"/>
    <col min="2" max="2" width="13.42578125" style="1" customWidth="1"/>
    <col min="3" max="3" width="25.42578125" style="1" customWidth="1"/>
    <col min="4" max="4" width="12" style="1" customWidth="1"/>
    <col min="5" max="5" width="26.140625" style="2" customWidth="1"/>
    <col min="6" max="6" width="18.7109375" style="1" hidden="1" customWidth="1" outlineLevel="1"/>
    <col min="7" max="7" width="16.42578125" style="1" hidden="1" customWidth="1" outlineLevel="1"/>
    <col min="8" max="8" width="11.85546875" style="1" hidden="1" customWidth="1" outlineLevel="1"/>
    <col min="9" max="9" width="10.85546875" style="1" hidden="1" customWidth="1" outlineLevel="1"/>
    <col min="10" max="10" width="8.85546875" style="1" hidden="1" customWidth="1" outlineLevel="1"/>
    <col min="11" max="11" width="15.42578125" style="1" hidden="1" customWidth="1" outlineLevel="1"/>
    <col min="12" max="12" width="11.42578125" style="1" hidden="1" customWidth="1" outlineLevel="1"/>
    <col min="13" max="13" width="18.42578125" style="1" hidden="1" customWidth="1" outlineLevel="1"/>
    <col min="14" max="14" width="18" style="1" hidden="1" customWidth="1" outlineLevel="1"/>
    <col min="15" max="15" width="23.5703125" style="1" hidden="1" customWidth="1" outlineLevel="1"/>
    <col min="16" max="16" width="19.140625" style="1" hidden="1" customWidth="1" outlineLevel="1"/>
    <col min="17" max="17" width="21.5703125" style="1" hidden="1" customWidth="1" outlineLevel="1"/>
    <col min="18" max="18" width="19.28515625" style="1" hidden="1" customWidth="1" outlineLevel="1"/>
    <col min="19" max="19" width="147.7109375" style="27" hidden="1" customWidth="1" collapsed="1"/>
    <col min="20" max="31" width="11.7109375" style="1" customWidth="1" outlineLevel="1"/>
    <col min="32" max="16384" width="8.7109375" style="1"/>
  </cols>
  <sheetData>
    <row r="1" spans="2:31" ht="15.75" thickBot="1" x14ac:dyDescent="0.3"/>
    <row r="2" spans="2:31" x14ac:dyDescent="0.25">
      <c r="B2" s="4" t="s">
        <v>0</v>
      </c>
      <c r="C2" s="5" t="str">
        <f>IF('[1]Quarterly Submission Guide'!$D$20 = "", "",'[1]Quarterly Submission Guide'!$D$20)</f>
        <v>Bear Valley Electric Service</v>
      </c>
      <c r="D2" s="6" t="s">
        <v>1</v>
      </c>
    </row>
    <row r="3" spans="2:31" x14ac:dyDescent="0.25">
      <c r="B3" s="7" t="s">
        <v>2</v>
      </c>
      <c r="C3" s="8">
        <v>12</v>
      </c>
      <c r="D3" s="9" t="s">
        <v>3</v>
      </c>
    </row>
    <row r="4" spans="2:31" ht="30.75" thickBot="1" x14ac:dyDescent="0.3">
      <c r="B4" s="10" t="s">
        <v>4</v>
      </c>
      <c r="C4" s="11">
        <v>44172</v>
      </c>
      <c r="D4" s="1" t="s">
        <v>5</v>
      </c>
      <c r="E4" s="12"/>
      <c r="H4" s="6"/>
      <c r="I4" s="6"/>
      <c r="J4" s="6"/>
      <c r="K4" s="6"/>
      <c r="L4" s="6"/>
    </row>
    <row r="5" spans="2:31" x14ac:dyDescent="0.25">
      <c r="E5" s="12"/>
      <c r="H5" s="6"/>
      <c r="I5" s="6"/>
      <c r="J5" s="6"/>
      <c r="K5" s="6"/>
      <c r="L5" s="6"/>
      <c r="T5" s="13" t="s">
        <v>6</v>
      </c>
      <c r="U5" s="13" t="s">
        <v>6</v>
      </c>
      <c r="V5" s="13" t="s">
        <v>6</v>
      </c>
      <c r="W5" s="13" t="s">
        <v>6</v>
      </c>
      <c r="X5" s="14" t="s">
        <v>7</v>
      </c>
      <c r="Y5" s="14" t="s">
        <v>7</v>
      </c>
      <c r="Z5" s="14" t="s">
        <v>7</v>
      </c>
      <c r="AA5" s="14" t="s">
        <v>7</v>
      </c>
      <c r="AB5" s="14" t="s">
        <v>7</v>
      </c>
      <c r="AC5" s="14" t="s">
        <v>7</v>
      </c>
      <c r="AD5" s="14" t="s">
        <v>7</v>
      </c>
      <c r="AE5" s="14" t="s">
        <v>7</v>
      </c>
    </row>
    <row r="6" spans="2:31" ht="45" x14ac:dyDescent="0.25">
      <c r="B6" s="15" t="s">
        <v>8</v>
      </c>
      <c r="E6" s="12"/>
      <c r="H6" s="6"/>
      <c r="I6" s="6"/>
      <c r="J6" s="6"/>
      <c r="K6" s="6"/>
      <c r="L6" s="6"/>
      <c r="T6" s="28" t="s">
        <v>9</v>
      </c>
      <c r="U6" s="28" t="s">
        <v>10</v>
      </c>
      <c r="V6" s="28" t="s">
        <v>11</v>
      </c>
      <c r="W6" s="28" t="s">
        <v>12</v>
      </c>
      <c r="X6" s="28" t="s">
        <v>9</v>
      </c>
      <c r="Y6" s="28" t="s">
        <v>10</v>
      </c>
      <c r="Z6" s="28" t="s">
        <v>11</v>
      </c>
      <c r="AA6" s="28" t="s">
        <v>12</v>
      </c>
      <c r="AB6" s="28" t="s">
        <v>9</v>
      </c>
      <c r="AC6" s="28" t="s">
        <v>10</v>
      </c>
      <c r="AD6" s="28" t="s">
        <v>11</v>
      </c>
      <c r="AE6" s="28" t="s">
        <v>12</v>
      </c>
    </row>
    <row r="7" spans="2:31" ht="65.25" customHeight="1" x14ac:dyDescent="0.25">
      <c r="B7" s="16" t="s">
        <v>13</v>
      </c>
      <c r="C7" s="16" t="s">
        <v>14</v>
      </c>
      <c r="D7" s="16" t="s">
        <v>15</v>
      </c>
      <c r="E7" s="16" t="s">
        <v>16</v>
      </c>
      <c r="F7" s="16" t="s">
        <v>17</v>
      </c>
      <c r="G7" s="16" t="s">
        <v>18</v>
      </c>
      <c r="H7" s="16" t="s">
        <v>19</v>
      </c>
      <c r="I7" s="16" t="s">
        <v>20</v>
      </c>
      <c r="J7" s="16" t="s">
        <v>21</v>
      </c>
      <c r="K7" s="16" t="s">
        <v>22</v>
      </c>
      <c r="L7" s="16" t="s">
        <v>23</v>
      </c>
      <c r="M7" s="16" t="s">
        <v>24</v>
      </c>
      <c r="N7" s="16" t="s">
        <v>25</v>
      </c>
      <c r="O7" s="16" t="s">
        <v>26</v>
      </c>
      <c r="P7" s="16" t="s">
        <v>27</v>
      </c>
      <c r="Q7" s="16" t="s">
        <v>28</v>
      </c>
      <c r="R7" s="16" t="s">
        <v>29</v>
      </c>
      <c r="S7" s="29" t="s">
        <v>30</v>
      </c>
      <c r="T7" s="30">
        <v>2020</v>
      </c>
      <c r="U7" s="30">
        <v>2020</v>
      </c>
      <c r="V7" s="30">
        <v>2020</v>
      </c>
      <c r="W7" s="30">
        <v>2020</v>
      </c>
      <c r="X7" s="30">
        <v>2021</v>
      </c>
      <c r="Y7" s="30">
        <v>2021</v>
      </c>
      <c r="Z7" s="30">
        <v>2021</v>
      </c>
      <c r="AA7" s="30">
        <v>2021</v>
      </c>
      <c r="AB7" s="30">
        <v>2022</v>
      </c>
      <c r="AC7" s="30">
        <v>2022</v>
      </c>
      <c r="AD7" s="30">
        <v>2022</v>
      </c>
      <c r="AE7" s="30">
        <v>2022</v>
      </c>
    </row>
    <row r="8" spans="2:31" ht="192" x14ac:dyDescent="0.25">
      <c r="B8" s="18" t="s">
        <v>31</v>
      </c>
      <c r="C8" s="18" t="s">
        <v>32</v>
      </c>
      <c r="D8" s="18" t="s">
        <v>33</v>
      </c>
      <c r="E8" s="18" t="s">
        <v>34</v>
      </c>
      <c r="F8" s="19" t="s">
        <v>35</v>
      </c>
      <c r="G8" s="20" t="s">
        <v>36</v>
      </c>
      <c r="H8" s="20">
        <v>2018</v>
      </c>
      <c r="I8" s="20" t="s">
        <v>37</v>
      </c>
      <c r="J8" s="20" t="s">
        <v>37</v>
      </c>
      <c r="K8" s="20">
        <v>3.98</v>
      </c>
      <c r="L8" s="20">
        <v>3.98</v>
      </c>
      <c r="M8" s="20" t="s">
        <v>37</v>
      </c>
      <c r="N8" s="20" t="s">
        <v>38</v>
      </c>
      <c r="O8" s="20" t="s">
        <v>39</v>
      </c>
      <c r="P8" s="20" t="s">
        <v>40</v>
      </c>
      <c r="Q8" s="20"/>
      <c r="R8" s="20"/>
      <c r="S8" s="21" t="s">
        <v>317</v>
      </c>
      <c r="T8" s="20" t="s">
        <v>37</v>
      </c>
      <c r="U8" s="20" t="s">
        <v>37</v>
      </c>
      <c r="V8" s="20" t="s">
        <v>37</v>
      </c>
      <c r="W8" s="20" t="s">
        <v>37</v>
      </c>
      <c r="X8" s="20" t="s">
        <v>37</v>
      </c>
      <c r="Y8" s="20" t="s">
        <v>37</v>
      </c>
      <c r="Z8" s="20" t="s">
        <v>37</v>
      </c>
      <c r="AA8" s="20" t="s">
        <v>37</v>
      </c>
      <c r="AB8" s="20" t="s">
        <v>37</v>
      </c>
      <c r="AC8" s="20" t="s">
        <v>37</v>
      </c>
      <c r="AD8" s="20" t="s">
        <v>37</v>
      </c>
      <c r="AE8" s="20" t="s">
        <v>37</v>
      </c>
    </row>
    <row r="9" spans="2:31" ht="180" x14ac:dyDescent="0.25">
      <c r="B9" s="18" t="s">
        <v>31</v>
      </c>
      <c r="C9" s="18" t="s">
        <v>32</v>
      </c>
      <c r="D9" s="18" t="s">
        <v>41</v>
      </c>
      <c r="E9" s="18" t="s">
        <v>42</v>
      </c>
      <c r="F9" s="19" t="s">
        <v>37</v>
      </c>
      <c r="G9" s="20" t="s">
        <v>37</v>
      </c>
      <c r="H9" s="20" t="s">
        <v>37</v>
      </c>
      <c r="I9" s="20" t="s">
        <v>37</v>
      </c>
      <c r="J9" s="20" t="s">
        <v>37</v>
      </c>
      <c r="K9" s="20" t="s">
        <v>37</v>
      </c>
      <c r="L9" s="20" t="s">
        <v>37</v>
      </c>
      <c r="M9" s="20" t="s">
        <v>37</v>
      </c>
      <c r="N9" s="20" t="s">
        <v>37</v>
      </c>
      <c r="O9" s="20" t="s">
        <v>37</v>
      </c>
      <c r="P9" s="20" t="s">
        <v>37</v>
      </c>
      <c r="Q9" s="20" t="s">
        <v>37</v>
      </c>
      <c r="R9" s="20" t="s">
        <v>37</v>
      </c>
      <c r="S9" s="21" t="s">
        <v>318</v>
      </c>
      <c r="T9" s="20" t="s">
        <v>37</v>
      </c>
      <c r="U9" s="20" t="s">
        <v>37</v>
      </c>
      <c r="V9" s="20" t="s">
        <v>37</v>
      </c>
      <c r="W9" s="20" t="s">
        <v>37</v>
      </c>
      <c r="X9" s="20" t="s">
        <v>37</v>
      </c>
      <c r="Y9" s="20" t="s">
        <v>37</v>
      </c>
      <c r="Z9" s="20" t="s">
        <v>37</v>
      </c>
      <c r="AA9" s="20" t="s">
        <v>37</v>
      </c>
      <c r="AB9" s="20" t="s">
        <v>37</v>
      </c>
      <c r="AC9" s="20" t="s">
        <v>37</v>
      </c>
      <c r="AD9" s="20" t="s">
        <v>37</v>
      </c>
      <c r="AE9" s="20" t="s">
        <v>37</v>
      </c>
    </row>
    <row r="10" spans="2:31" ht="192" x14ac:dyDescent="0.25">
      <c r="B10" s="18" t="s">
        <v>31</v>
      </c>
      <c r="C10" s="18" t="s">
        <v>32</v>
      </c>
      <c r="D10" s="18" t="s">
        <v>43</v>
      </c>
      <c r="E10" s="18" t="s">
        <v>44</v>
      </c>
      <c r="F10" s="19" t="s">
        <v>37</v>
      </c>
      <c r="G10" s="20" t="s">
        <v>37</v>
      </c>
      <c r="H10" s="20" t="s">
        <v>37</v>
      </c>
      <c r="I10" s="20" t="s">
        <v>37</v>
      </c>
      <c r="J10" s="20" t="s">
        <v>37</v>
      </c>
      <c r="K10" s="20" t="s">
        <v>37</v>
      </c>
      <c r="L10" s="20" t="s">
        <v>37</v>
      </c>
      <c r="M10" s="20" t="s">
        <v>37</v>
      </c>
      <c r="N10" s="20" t="s">
        <v>37</v>
      </c>
      <c r="O10" s="20" t="s">
        <v>37</v>
      </c>
      <c r="P10" s="20" t="s">
        <v>37</v>
      </c>
      <c r="Q10" s="20" t="s">
        <v>37</v>
      </c>
      <c r="R10" s="20" t="s">
        <v>37</v>
      </c>
      <c r="S10" s="21" t="s">
        <v>319</v>
      </c>
      <c r="T10" s="20" t="s">
        <v>37</v>
      </c>
      <c r="U10" s="20" t="s">
        <v>37</v>
      </c>
      <c r="V10" s="20" t="s">
        <v>37</v>
      </c>
      <c r="W10" s="20" t="s">
        <v>37</v>
      </c>
      <c r="X10" s="20" t="s">
        <v>37</v>
      </c>
      <c r="Y10" s="20" t="s">
        <v>37</v>
      </c>
      <c r="Z10" s="20" t="s">
        <v>37</v>
      </c>
      <c r="AA10" s="20" t="s">
        <v>37</v>
      </c>
      <c r="AB10" s="20" t="s">
        <v>37</v>
      </c>
      <c r="AC10" s="20" t="s">
        <v>37</v>
      </c>
      <c r="AD10" s="20" t="s">
        <v>37</v>
      </c>
      <c r="AE10" s="20" t="s">
        <v>37</v>
      </c>
    </row>
    <row r="11" spans="2:31" ht="192" x14ac:dyDescent="0.25">
      <c r="B11" s="18" t="s">
        <v>31</v>
      </c>
      <c r="C11" s="18" t="s">
        <v>32</v>
      </c>
      <c r="D11" s="18" t="s">
        <v>45</v>
      </c>
      <c r="E11" s="18" t="s">
        <v>46</v>
      </c>
      <c r="F11" s="19" t="s">
        <v>37</v>
      </c>
      <c r="G11" s="20" t="s">
        <v>37</v>
      </c>
      <c r="H11" s="20" t="s">
        <v>37</v>
      </c>
      <c r="I11" s="20" t="s">
        <v>37</v>
      </c>
      <c r="J11" s="20" t="s">
        <v>37</v>
      </c>
      <c r="K11" s="20" t="s">
        <v>37</v>
      </c>
      <c r="L11" s="20" t="s">
        <v>37</v>
      </c>
      <c r="M11" s="20" t="s">
        <v>37</v>
      </c>
      <c r="N11" s="20" t="s">
        <v>37</v>
      </c>
      <c r="O11" s="20" t="s">
        <v>37</v>
      </c>
      <c r="P11" s="20" t="s">
        <v>37</v>
      </c>
      <c r="Q11" s="20" t="s">
        <v>37</v>
      </c>
      <c r="R11" s="20" t="s">
        <v>37</v>
      </c>
      <c r="S11" s="21" t="s">
        <v>320</v>
      </c>
      <c r="T11" s="20" t="s">
        <v>37</v>
      </c>
      <c r="U11" s="20" t="s">
        <v>37</v>
      </c>
      <c r="V11" s="20" t="s">
        <v>37</v>
      </c>
      <c r="W11" s="20" t="s">
        <v>37</v>
      </c>
      <c r="X11" s="20" t="s">
        <v>37</v>
      </c>
      <c r="Y11" s="20" t="s">
        <v>37</v>
      </c>
      <c r="Z11" s="20" t="s">
        <v>37</v>
      </c>
      <c r="AA11" s="20" t="s">
        <v>37</v>
      </c>
      <c r="AB11" s="20" t="s">
        <v>37</v>
      </c>
      <c r="AC11" s="20" t="s">
        <v>37</v>
      </c>
      <c r="AD11" s="20" t="s">
        <v>37</v>
      </c>
      <c r="AE11" s="20" t="s">
        <v>37</v>
      </c>
    </row>
    <row r="12" spans="2:31" ht="132" x14ac:dyDescent="0.25">
      <c r="B12" s="18" t="s">
        <v>31</v>
      </c>
      <c r="C12" s="18" t="s">
        <v>32</v>
      </c>
      <c r="D12" s="18" t="s">
        <v>47</v>
      </c>
      <c r="E12" s="18" t="s">
        <v>48</v>
      </c>
      <c r="F12" s="19" t="s">
        <v>49</v>
      </c>
      <c r="G12" s="20" t="s">
        <v>35</v>
      </c>
      <c r="H12" s="20" t="s">
        <v>37</v>
      </c>
      <c r="I12" s="20" t="s">
        <v>37</v>
      </c>
      <c r="J12" s="20" t="s">
        <v>37</v>
      </c>
      <c r="K12" s="20">
        <v>14.52</v>
      </c>
      <c r="L12" s="20">
        <v>14.52</v>
      </c>
      <c r="M12" s="20" t="s">
        <v>50</v>
      </c>
      <c r="N12" s="20" t="s">
        <v>38</v>
      </c>
      <c r="O12" s="20" t="s">
        <v>39</v>
      </c>
      <c r="P12" s="20" t="s">
        <v>51</v>
      </c>
      <c r="Q12" s="20" t="s">
        <v>37</v>
      </c>
      <c r="R12" s="20" t="s">
        <v>37</v>
      </c>
      <c r="S12" s="21" t="s">
        <v>321</v>
      </c>
      <c r="T12" s="20" t="s">
        <v>37</v>
      </c>
      <c r="U12" s="20" t="s">
        <v>37</v>
      </c>
      <c r="V12" s="20" t="s">
        <v>37</v>
      </c>
      <c r="W12" s="20" t="s">
        <v>37</v>
      </c>
      <c r="X12" s="20" t="s">
        <v>37</v>
      </c>
      <c r="Y12" s="20" t="s">
        <v>37</v>
      </c>
      <c r="Z12" s="20" t="s">
        <v>37</v>
      </c>
      <c r="AA12" s="20" t="s">
        <v>37</v>
      </c>
      <c r="AB12" s="20" t="s">
        <v>37</v>
      </c>
      <c r="AC12" s="20" t="s">
        <v>37</v>
      </c>
      <c r="AD12" s="20" t="s">
        <v>37</v>
      </c>
      <c r="AE12" s="20" t="s">
        <v>37</v>
      </c>
    </row>
    <row r="13" spans="2:31" ht="132" x14ac:dyDescent="0.25">
      <c r="B13" s="18" t="s">
        <v>31</v>
      </c>
      <c r="C13" s="18" t="s">
        <v>52</v>
      </c>
      <c r="D13" s="18" t="s">
        <v>53</v>
      </c>
      <c r="E13" s="18" t="s">
        <v>54</v>
      </c>
      <c r="F13" s="19" t="s">
        <v>35</v>
      </c>
      <c r="G13" s="20" t="s">
        <v>55</v>
      </c>
      <c r="H13" s="20">
        <v>2018</v>
      </c>
      <c r="I13" s="20" t="s">
        <v>37</v>
      </c>
      <c r="J13" s="20" t="s">
        <v>37</v>
      </c>
      <c r="K13" s="20">
        <v>8.4</v>
      </c>
      <c r="L13" s="20">
        <v>8.4</v>
      </c>
      <c r="M13" s="20" t="s">
        <v>50</v>
      </c>
      <c r="N13" s="20" t="s">
        <v>56</v>
      </c>
      <c r="O13" s="20" t="s">
        <v>57</v>
      </c>
      <c r="P13" s="20" t="s">
        <v>40</v>
      </c>
      <c r="Q13" s="20" t="s">
        <v>37</v>
      </c>
      <c r="R13" s="20" t="s">
        <v>37</v>
      </c>
      <c r="S13" s="21" t="s">
        <v>58</v>
      </c>
      <c r="T13" s="20">
        <v>116322</v>
      </c>
      <c r="U13" s="20">
        <v>0</v>
      </c>
      <c r="V13" s="20" t="s">
        <v>37</v>
      </c>
      <c r="W13" s="20">
        <v>0</v>
      </c>
      <c r="X13" s="20">
        <v>0</v>
      </c>
      <c r="Y13" s="20" t="s">
        <v>37</v>
      </c>
      <c r="Z13" s="20">
        <v>0</v>
      </c>
      <c r="AA13" s="20">
        <v>0</v>
      </c>
      <c r="AB13" s="20" t="s">
        <v>37</v>
      </c>
      <c r="AC13" s="20">
        <v>0</v>
      </c>
      <c r="AD13" s="20">
        <v>0</v>
      </c>
      <c r="AE13" s="20" t="s">
        <v>37</v>
      </c>
    </row>
    <row r="14" spans="2:31" ht="96" x14ac:dyDescent="0.25">
      <c r="B14" s="18" t="s">
        <v>31</v>
      </c>
      <c r="C14" s="18" t="s">
        <v>52</v>
      </c>
      <c r="D14" s="18" t="s">
        <v>59</v>
      </c>
      <c r="E14" s="18" t="s">
        <v>60</v>
      </c>
      <c r="F14" s="19" t="s">
        <v>35</v>
      </c>
      <c r="G14" s="20" t="s">
        <v>36</v>
      </c>
      <c r="H14" s="20">
        <v>2020</v>
      </c>
      <c r="I14" s="20" t="s">
        <v>37</v>
      </c>
      <c r="J14" s="20" t="s">
        <v>37</v>
      </c>
      <c r="K14" s="20">
        <v>3.98</v>
      </c>
      <c r="L14" s="20">
        <v>3.98</v>
      </c>
      <c r="M14" s="20" t="s">
        <v>37</v>
      </c>
      <c r="N14" s="20" t="s">
        <v>38</v>
      </c>
      <c r="O14" s="20" t="s">
        <v>39</v>
      </c>
      <c r="P14" s="20" t="s">
        <v>40</v>
      </c>
      <c r="Q14" s="20" t="s">
        <v>37</v>
      </c>
      <c r="R14" s="20" t="s">
        <v>37</v>
      </c>
      <c r="S14" s="21" t="s">
        <v>61</v>
      </c>
      <c r="T14" s="20">
        <v>0</v>
      </c>
      <c r="U14" s="20">
        <v>0</v>
      </c>
      <c r="V14" s="20" t="s">
        <v>37</v>
      </c>
      <c r="W14" s="20">
        <v>250000</v>
      </c>
      <c r="X14" s="20">
        <v>0</v>
      </c>
      <c r="Y14" s="20" t="s">
        <v>37</v>
      </c>
      <c r="Z14" s="20">
        <v>0</v>
      </c>
      <c r="AA14" s="20">
        <v>0</v>
      </c>
      <c r="AB14" s="20" t="s">
        <v>37</v>
      </c>
      <c r="AC14" s="20">
        <v>0</v>
      </c>
      <c r="AD14" s="20">
        <v>0</v>
      </c>
      <c r="AE14" s="20" t="s">
        <v>37</v>
      </c>
    </row>
    <row r="15" spans="2:31" ht="72" x14ac:dyDescent="0.25">
      <c r="B15" s="18" t="s">
        <v>31</v>
      </c>
      <c r="C15" s="18" t="s">
        <v>52</v>
      </c>
      <c r="D15" s="18" t="s">
        <v>62</v>
      </c>
      <c r="E15" s="18" t="s">
        <v>63</v>
      </c>
      <c r="F15" s="19" t="s">
        <v>37</v>
      </c>
      <c r="G15" s="20" t="s">
        <v>37</v>
      </c>
      <c r="H15" s="20" t="s">
        <v>37</v>
      </c>
      <c r="I15" s="20" t="s">
        <v>37</v>
      </c>
      <c r="J15" s="20" t="s">
        <v>37</v>
      </c>
      <c r="K15" s="20" t="s">
        <v>37</v>
      </c>
      <c r="L15" s="20" t="s">
        <v>37</v>
      </c>
      <c r="M15" s="20" t="s">
        <v>37</v>
      </c>
      <c r="N15" s="20" t="s">
        <v>37</v>
      </c>
      <c r="O15" s="20" t="s">
        <v>37</v>
      </c>
      <c r="P15" s="20" t="s">
        <v>37</v>
      </c>
      <c r="Q15" s="20" t="s">
        <v>37</v>
      </c>
      <c r="R15" s="20" t="s">
        <v>37</v>
      </c>
      <c r="S15" s="21" t="s">
        <v>64</v>
      </c>
      <c r="T15" s="20" t="s">
        <v>37</v>
      </c>
      <c r="U15" s="20" t="s">
        <v>37</v>
      </c>
      <c r="V15" s="20" t="s">
        <v>37</v>
      </c>
      <c r="W15" s="20" t="s">
        <v>37</v>
      </c>
      <c r="X15" s="20" t="s">
        <v>37</v>
      </c>
      <c r="Y15" s="20" t="s">
        <v>37</v>
      </c>
      <c r="Z15" s="20" t="s">
        <v>37</v>
      </c>
      <c r="AA15" s="20" t="s">
        <v>37</v>
      </c>
      <c r="AB15" s="20" t="s">
        <v>37</v>
      </c>
      <c r="AC15" s="20" t="s">
        <v>37</v>
      </c>
      <c r="AD15" s="20" t="s">
        <v>37</v>
      </c>
      <c r="AE15" s="20" t="s">
        <v>37</v>
      </c>
    </row>
    <row r="16" spans="2:31" ht="120" x14ac:dyDescent="0.25">
      <c r="B16" s="18" t="s">
        <v>31</v>
      </c>
      <c r="C16" s="18" t="s">
        <v>52</v>
      </c>
      <c r="D16" s="18" t="s">
        <v>65</v>
      </c>
      <c r="E16" s="18" t="s">
        <v>66</v>
      </c>
      <c r="F16" s="19" t="s">
        <v>37</v>
      </c>
      <c r="G16" s="20" t="s">
        <v>37</v>
      </c>
      <c r="H16" s="20" t="s">
        <v>37</v>
      </c>
      <c r="I16" s="20" t="s">
        <v>37</v>
      </c>
      <c r="J16" s="20" t="s">
        <v>37</v>
      </c>
      <c r="K16" s="20" t="s">
        <v>37</v>
      </c>
      <c r="L16" s="20" t="s">
        <v>37</v>
      </c>
      <c r="M16" s="20" t="s">
        <v>37</v>
      </c>
      <c r="N16" s="20" t="s">
        <v>37</v>
      </c>
      <c r="O16" s="20" t="s">
        <v>37</v>
      </c>
      <c r="P16" s="20" t="s">
        <v>37</v>
      </c>
      <c r="Q16" s="20" t="s">
        <v>37</v>
      </c>
      <c r="R16" s="20" t="s">
        <v>37</v>
      </c>
      <c r="S16" s="21" t="s">
        <v>322</v>
      </c>
      <c r="T16" s="20" t="s">
        <v>37</v>
      </c>
      <c r="U16" s="20" t="s">
        <v>37</v>
      </c>
      <c r="V16" s="20" t="s">
        <v>37</v>
      </c>
      <c r="W16" s="20" t="s">
        <v>37</v>
      </c>
      <c r="X16" s="20" t="s">
        <v>37</v>
      </c>
      <c r="Y16" s="20" t="s">
        <v>37</v>
      </c>
      <c r="Z16" s="20" t="s">
        <v>37</v>
      </c>
      <c r="AA16" s="20" t="s">
        <v>37</v>
      </c>
      <c r="AB16" s="20" t="s">
        <v>37</v>
      </c>
      <c r="AC16" s="20" t="s">
        <v>37</v>
      </c>
      <c r="AD16" s="20" t="s">
        <v>37</v>
      </c>
      <c r="AE16" s="20" t="s">
        <v>37</v>
      </c>
    </row>
    <row r="17" spans="2:31" ht="156" x14ac:dyDescent="0.25">
      <c r="B17" s="18" t="s">
        <v>31</v>
      </c>
      <c r="C17" s="18" t="s">
        <v>52</v>
      </c>
      <c r="D17" s="18" t="s">
        <v>67</v>
      </c>
      <c r="E17" s="18" t="s">
        <v>68</v>
      </c>
      <c r="F17" s="19" t="s">
        <v>37</v>
      </c>
      <c r="G17" s="20" t="s">
        <v>37</v>
      </c>
      <c r="H17" s="20" t="s">
        <v>37</v>
      </c>
      <c r="I17" s="20" t="s">
        <v>37</v>
      </c>
      <c r="J17" s="20" t="s">
        <v>37</v>
      </c>
      <c r="K17" s="20" t="s">
        <v>37</v>
      </c>
      <c r="L17" s="20" t="s">
        <v>37</v>
      </c>
      <c r="M17" s="20" t="s">
        <v>37</v>
      </c>
      <c r="N17" s="20" t="s">
        <v>37</v>
      </c>
      <c r="O17" s="20" t="s">
        <v>37</v>
      </c>
      <c r="P17" s="20" t="s">
        <v>37</v>
      </c>
      <c r="Q17" s="20" t="s">
        <v>37</v>
      </c>
      <c r="R17" s="20" t="s">
        <v>37</v>
      </c>
      <c r="S17" s="21" t="s">
        <v>323</v>
      </c>
      <c r="T17" s="20" t="s">
        <v>37</v>
      </c>
      <c r="U17" s="20" t="s">
        <v>37</v>
      </c>
      <c r="V17" s="20" t="s">
        <v>37</v>
      </c>
      <c r="W17" s="20" t="s">
        <v>37</v>
      </c>
      <c r="X17" s="20" t="s">
        <v>37</v>
      </c>
      <c r="Y17" s="20" t="s">
        <v>37</v>
      </c>
      <c r="Z17" s="20" t="s">
        <v>37</v>
      </c>
      <c r="AA17" s="20" t="s">
        <v>37</v>
      </c>
      <c r="AB17" s="20" t="s">
        <v>37</v>
      </c>
      <c r="AC17" s="20" t="s">
        <v>37</v>
      </c>
      <c r="AD17" s="20" t="s">
        <v>37</v>
      </c>
      <c r="AE17" s="20" t="s">
        <v>37</v>
      </c>
    </row>
    <row r="18" spans="2:31" ht="120" x14ac:dyDescent="0.25">
      <c r="B18" s="18" t="s">
        <v>31</v>
      </c>
      <c r="C18" s="18" t="s">
        <v>52</v>
      </c>
      <c r="D18" s="18" t="s">
        <v>69</v>
      </c>
      <c r="E18" s="18" t="s">
        <v>70</v>
      </c>
      <c r="F18" s="19" t="s">
        <v>35</v>
      </c>
      <c r="G18" s="20" t="s">
        <v>55</v>
      </c>
      <c r="H18" s="20">
        <v>2018</v>
      </c>
      <c r="I18" s="20" t="s">
        <v>37</v>
      </c>
      <c r="J18" s="20" t="s">
        <v>37</v>
      </c>
      <c r="K18" s="20">
        <v>14.52</v>
      </c>
      <c r="L18" s="20">
        <v>14.52</v>
      </c>
      <c r="M18" s="20" t="s">
        <v>37</v>
      </c>
      <c r="N18" s="20" t="s">
        <v>38</v>
      </c>
      <c r="O18" s="20" t="s">
        <v>39</v>
      </c>
      <c r="P18" s="20" t="s">
        <v>51</v>
      </c>
      <c r="Q18" s="20" t="s">
        <v>37</v>
      </c>
      <c r="R18" s="20" t="s">
        <v>37</v>
      </c>
      <c r="S18" s="21" t="s">
        <v>71</v>
      </c>
      <c r="T18" s="20">
        <v>0</v>
      </c>
      <c r="U18" s="25">
        <v>0</v>
      </c>
      <c r="V18" s="20" t="s">
        <v>37</v>
      </c>
      <c r="W18" s="20" t="s">
        <v>37</v>
      </c>
      <c r="X18" s="20">
        <v>0</v>
      </c>
      <c r="Y18" s="25">
        <v>45000</v>
      </c>
      <c r="Z18" s="20" t="s">
        <v>37</v>
      </c>
      <c r="AA18" s="20" t="s">
        <v>37</v>
      </c>
      <c r="AB18" s="20" t="s">
        <v>37</v>
      </c>
      <c r="AC18" s="25">
        <v>45000</v>
      </c>
      <c r="AD18" s="20" t="s">
        <v>37</v>
      </c>
      <c r="AE18" s="20" t="s">
        <v>37</v>
      </c>
    </row>
    <row r="19" spans="2:31" ht="132" x14ac:dyDescent="0.25">
      <c r="B19" s="18" t="s">
        <v>72</v>
      </c>
      <c r="C19" s="18" t="s">
        <v>73</v>
      </c>
      <c r="D19" s="18" t="s">
        <v>74</v>
      </c>
      <c r="E19" s="18" t="s">
        <v>75</v>
      </c>
      <c r="F19" s="19" t="s">
        <v>76</v>
      </c>
      <c r="G19" s="20" t="s">
        <v>77</v>
      </c>
      <c r="H19" s="20" t="s">
        <v>37</v>
      </c>
      <c r="I19" s="20" t="s">
        <v>37</v>
      </c>
      <c r="J19" s="20" t="s">
        <v>37</v>
      </c>
      <c r="K19" s="20" t="s">
        <v>37</v>
      </c>
      <c r="L19" s="20" t="s">
        <v>37</v>
      </c>
      <c r="M19" s="20" t="s">
        <v>37</v>
      </c>
      <c r="N19" s="20" t="s">
        <v>37</v>
      </c>
      <c r="O19" s="20" t="s">
        <v>37</v>
      </c>
      <c r="P19" s="20" t="s">
        <v>37</v>
      </c>
      <c r="Q19" s="20" t="s">
        <v>75</v>
      </c>
      <c r="R19" s="20" t="s">
        <v>37</v>
      </c>
      <c r="S19" s="21" t="s">
        <v>324</v>
      </c>
      <c r="T19" s="20" t="s">
        <v>37</v>
      </c>
      <c r="U19" s="20" t="s">
        <v>37</v>
      </c>
      <c r="V19" s="20" t="s">
        <v>37</v>
      </c>
      <c r="W19" s="20" t="s">
        <v>37</v>
      </c>
      <c r="X19" s="20" t="s">
        <v>37</v>
      </c>
      <c r="Y19" s="20" t="s">
        <v>37</v>
      </c>
      <c r="Z19" s="20" t="s">
        <v>37</v>
      </c>
      <c r="AA19" s="20" t="s">
        <v>37</v>
      </c>
      <c r="AB19" s="20" t="s">
        <v>37</v>
      </c>
      <c r="AC19" s="20" t="s">
        <v>37</v>
      </c>
      <c r="AD19" s="20" t="s">
        <v>37</v>
      </c>
      <c r="AE19" s="20" t="s">
        <v>37</v>
      </c>
    </row>
    <row r="20" spans="2:31" ht="154.15" customHeight="1" x14ac:dyDescent="0.25">
      <c r="B20" s="18" t="s">
        <v>72</v>
      </c>
      <c r="C20" s="18" t="s">
        <v>73</v>
      </c>
      <c r="D20" s="18" t="s">
        <v>78</v>
      </c>
      <c r="E20" s="18" t="s">
        <v>79</v>
      </c>
      <c r="F20" s="19" t="s">
        <v>76</v>
      </c>
      <c r="G20" s="20" t="s">
        <v>49</v>
      </c>
      <c r="H20" s="20" t="s">
        <v>37</v>
      </c>
      <c r="I20" s="20" t="s">
        <v>37</v>
      </c>
      <c r="J20" s="20" t="s">
        <v>37</v>
      </c>
      <c r="K20" s="20" t="s">
        <v>37</v>
      </c>
      <c r="L20" s="20" t="s">
        <v>37</v>
      </c>
      <c r="M20" s="20" t="s">
        <v>37</v>
      </c>
      <c r="N20" s="20" t="s">
        <v>37</v>
      </c>
      <c r="O20" s="20" t="s">
        <v>37</v>
      </c>
      <c r="P20" s="20" t="s">
        <v>37</v>
      </c>
      <c r="Q20" s="20" t="s">
        <v>79</v>
      </c>
      <c r="R20" s="20" t="s">
        <v>37</v>
      </c>
      <c r="S20" s="21" t="s">
        <v>325</v>
      </c>
      <c r="T20" s="20" t="s">
        <v>37</v>
      </c>
      <c r="U20" s="20" t="s">
        <v>37</v>
      </c>
      <c r="V20" s="20" t="s">
        <v>37</v>
      </c>
      <c r="W20" s="20" t="s">
        <v>37</v>
      </c>
      <c r="X20" s="20" t="s">
        <v>37</v>
      </c>
      <c r="Y20" s="20" t="s">
        <v>37</v>
      </c>
      <c r="Z20" s="20" t="s">
        <v>37</v>
      </c>
      <c r="AA20" s="20" t="s">
        <v>37</v>
      </c>
      <c r="AB20" s="20" t="s">
        <v>37</v>
      </c>
      <c r="AC20" s="20" t="s">
        <v>37</v>
      </c>
      <c r="AD20" s="20" t="s">
        <v>37</v>
      </c>
      <c r="AE20" s="20" t="s">
        <v>37</v>
      </c>
    </row>
    <row r="21" spans="2:31" ht="30" customHeight="1" x14ac:dyDescent="0.25">
      <c r="B21" s="18" t="s">
        <v>72</v>
      </c>
      <c r="C21" s="18" t="s">
        <v>73</v>
      </c>
      <c r="D21" s="18" t="s">
        <v>80</v>
      </c>
      <c r="E21" s="18" t="s">
        <v>81</v>
      </c>
      <c r="F21" s="19" t="s">
        <v>35</v>
      </c>
      <c r="G21" s="20" t="s">
        <v>55</v>
      </c>
      <c r="H21" s="20">
        <v>2019</v>
      </c>
      <c r="I21" s="20" t="s">
        <v>37</v>
      </c>
      <c r="J21" s="20" t="s">
        <v>37</v>
      </c>
      <c r="K21" s="20">
        <v>0.48</v>
      </c>
      <c r="L21" s="20">
        <v>0.48</v>
      </c>
      <c r="M21" s="20" t="s">
        <v>37</v>
      </c>
      <c r="N21" s="20" t="s">
        <v>38</v>
      </c>
      <c r="O21" s="20" t="s">
        <v>37</v>
      </c>
      <c r="P21" s="20" t="s">
        <v>37</v>
      </c>
      <c r="Q21" s="20" t="s">
        <v>37</v>
      </c>
      <c r="R21" s="20" t="s">
        <v>37</v>
      </c>
      <c r="S21" s="21" t="s">
        <v>326</v>
      </c>
      <c r="T21" s="25">
        <v>1087514</v>
      </c>
      <c r="U21" s="20">
        <v>0</v>
      </c>
      <c r="V21" s="20">
        <v>15</v>
      </c>
      <c r="W21" s="20" t="s">
        <v>37</v>
      </c>
      <c r="X21" s="25">
        <v>5345970</v>
      </c>
      <c r="Y21" s="20">
        <v>0</v>
      </c>
      <c r="Z21" s="20">
        <v>40.799999999999997</v>
      </c>
      <c r="AA21" s="25" t="s">
        <v>37</v>
      </c>
      <c r="AB21" s="25">
        <v>5345970</v>
      </c>
      <c r="AC21" s="20" t="s">
        <v>37</v>
      </c>
      <c r="AD21" s="20">
        <f>Z21</f>
        <v>40.799999999999997</v>
      </c>
      <c r="AE21" s="20" t="s">
        <v>37</v>
      </c>
    </row>
    <row r="22" spans="2:31" ht="53.25" customHeight="1" x14ac:dyDescent="0.25">
      <c r="B22" s="18" t="s">
        <v>72</v>
      </c>
      <c r="C22" s="18" t="s">
        <v>73</v>
      </c>
      <c r="D22" s="18" t="s">
        <v>83</v>
      </c>
      <c r="E22" s="18" t="s">
        <v>84</v>
      </c>
      <c r="F22" s="19" t="s">
        <v>35</v>
      </c>
      <c r="G22" s="20" t="s">
        <v>55</v>
      </c>
      <c r="H22" s="20">
        <v>2019</v>
      </c>
      <c r="I22" s="20" t="s">
        <v>37</v>
      </c>
      <c r="J22" s="20" t="s">
        <v>37</v>
      </c>
      <c r="K22" s="20" t="s">
        <v>37</v>
      </c>
      <c r="L22" s="20" t="s">
        <v>37</v>
      </c>
      <c r="M22" s="20" t="s">
        <v>37</v>
      </c>
      <c r="N22" s="20" t="s">
        <v>37</v>
      </c>
      <c r="O22" s="20" t="s">
        <v>37</v>
      </c>
      <c r="P22" s="20" t="s">
        <v>37</v>
      </c>
      <c r="Q22" s="20" t="s">
        <v>84</v>
      </c>
      <c r="R22" s="20"/>
      <c r="S22" s="21" t="s">
        <v>85</v>
      </c>
      <c r="T22" s="20" t="s">
        <v>37</v>
      </c>
      <c r="U22" s="20" t="s">
        <v>37</v>
      </c>
      <c r="V22" s="20" t="s">
        <v>37</v>
      </c>
      <c r="W22" s="20" t="s">
        <v>37</v>
      </c>
      <c r="X22" s="20" t="s">
        <v>37</v>
      </c>
      <c r="Y22" s="20" t="s">
        <v>37</v>
      </c>
      <c r="Z22" s="20" t="s">
        <v>37</v>
      </c>
      <c r="AA22" s="20" t="s">
        <v>37</v>
      </c>
      <c r="AB22" s="20" t="s">
        <v>37</v>
      </c>
      <c r="AC22" s="20" t="s">
        <v>37</v>
      </c>
      <c r="AD22" s="20" t="s">
        <v>37</v>
      </c>
      <c r="AE22" s="20" t="s">
        <v>37</v>
      </c>
    </row>
    <row r="23" spans="2:31" ht="144" x14ac:dyDescent="0.25">
      <c r="B23" s="18" t="s">
        <v>72</v>
      </c>
      <c r="C23" s="18" t="s">
        <v>73</v>
      </c>
      <c r="D23" s="18" t="s">
        <v>86</v>
      </c>
      <c r="E23" s="18" t="s">
        <v>87</v>
      </c>
      <c r="F23" s="19" t="s">
        <v>76</v>
      </c>
      <c r="G23" s="20" t="s">
        <v>36</v>
      </c>
      <c r="H23" s="20" t="s">
        <v>37</v>
      </c>
      <c r="I23" s="20" t="s">
        <v>37</v>
      </c>
      <c r="J23" s="20" t="s">
        <v>37</v>
      </c>
      <c r="K23" s="20" t="s">
        <v>37</v>
      </c>
      <c r="L23" s="20" t="s">
        <v>37</v>
      </c>
      <c r="M23" s="20" t="s">
        <v>37</v>
      </c>
      <c r="N23" s="20" t="s">
        <v>37</v>
      </c>
      <c r="O23" s="20" t="s">
        <v>37</v>
      </c>
      <c r="P23" s="20" t="s">
        <v>37</v>
      </c>
      <c r="Q23" s="20" t="s">
        <v>87</v>
      </c>
      <c r="R23" s="20" t="s">
        <v>37</v>
      </c>
      <c r="S23" s="21" t="s">
        <v>327</v>
      </c>
      <c r="T23" s="20" t="s">
        <v>37</v>
      </c>
      <c r="U23" s="20" t="s">
        <v>37</v>
      </c>
      <c r="V23" s="20" t="s">
        <v>37</v>
      </c>
      <c r="W23" s="20" t="s">
        <v>37</v>
      </c>
      <c r="X23" s="20" t="s">
        <v>37</v>
      </c>
      <c r="Y23" s="20" t="s">
        <v>37</v>
      </c>
      <c r="Z23" s="20" t="s">
        <v>37</v>
      </c>
      <c r="AA23" s="20" t="s">
        <v>37</v>
      </c>
      <c r="AB23" s="20" t="s">
        <v>37</v>
      </c>
      <c r="AC23" s="20" t="s">
        <v>37</v>
      </c>
      <c r="AD23" s="20" t="s">
        <v>37</v>
      </c>
      <c r="AE23" s="20" t="s">
        <v>37</v>
      </c>
    </row>
    <row r="24" spans="2:31" ht="96" x14ac:dyDescent="0.25">
      <c r="B24" s="18" t="s">
        <v>72</v>
      </c>
      <c r="C24" s="18" t="s">
        <v>73</v>
      </c>
      <c r="D24" s="18" t="s">
        <v>88</v>
      </c>
      <c r="E24" s="18" t="s">
        <v>89</v>
      </c>
      <c r="F24" s="19" t="s">
        <v>76</v>
      </c>
      <c r="G24" s="20" t="s">
        <v>55</v>
      </c>
      <c r="H24" s="20">
        <v>2018</v>
      </c>
      <c r="I24" s="20" t="s">
        <v>37</v>
      </c>
      <c r="J24" s="20" t="s">
        <v>37</v>
      </c>
      <c r="K24" s="20">
        <v>0.36</v>
      </c>
      <c r="L24" s="20">
        <v>0.36</v>
      </c>
      <c r="M24" s="20" t="s">
        <v>90</v>
      </c>
      <c r="N24" s="20" t="s">
        <v>37</v>
      </c>
      <c r="O24" s="20" t="s">
        <v>57</v>
      </c>
      <c r="P24" s="20" t="s">
        <v>40</v>
      </c>
      <c r="Q24" s="20" t="s">
        <v>37</v>
      </c>
      <c r="R24" s="20" t="s">
        <v>37</v>
      </c>
      <c r="S24" s="21" t="s">
        <v>91</v>
      </c>
      <c r="T24" s="20">
        <v>2444130</v>
      </c>
      <c r="U24" s="20">
        <v>0</v>
      </c>
      <c r="V24" s="20" t="s">
        <v>37</v>
      </c>
      <c r="W24" s="20" t="s">
        <v>37</v>
      </c>
      <c r="X24" s="20">
        <v>2444130</v>
      </c>
      <c r="Y24" s="20">
        <v>0</v>
      </c>
      <c r="Z24" s="20" t="s">
        <v>37</v>
      </c>
      <c r="AA24" s="20" t="s">
        <v>37</v>
      </c>
      <c r="AB24" s="20">
        <v>2444130</v>
      </c>
      <c r="AC24" s="20">
        <v>0</v>
      </c>
      <c r="AD24" s="20" t="s">
        <v>37</v>
      </c>
      <c r="AE24" s="20" t="s">
        <v>37</v>
      </c>
    </row>
    <row r="25" spans="2:31" ht="96" x14ac:dyDescent="0.25">
      <c r="B25" s="18" t="s">
        <v>72</v>
      </c>
      <c r="C25" s="18" t="s">
        <v>73</v>
      </c>
      <c r="D25" s="18" t="s">
        <v>92</v>
      </c>
      <c r="E25" s="18" t="s">
        <v>93</v>
      </c>
      <c r="F25" s="19" t="s">
        <v>76</v>
      </c>
      <c r="G25" s="20" t="s">
        <v>36</v>
      </c>
      <c r="H25" s="20">
        <v>2018</v>
      </c>
      <c r="I25" s="20" t="s">
        <v>37</v>
      </c>
      <c r="J25" s="20" t="s">
        <v>37</v>
      </c>
      <c r="K25" s="20">
        <v>0.34</v>
      </c>
      <c r="L25" s="20">
        <v>0.34</v>
      </c>
      <c r="M25" s="20" t="s">
        <v>94</v>
      </c>
      <c r="N25" s="20" t="s">
        <v>37</v>
      </c>
      <c r="O25" s="20" t="s">
        <v>39</v>
      </c>
      <c r="P25" s="20" t="s">
        <v>40</v>
      </c>
      <c r="Q25" s="20" t="s">
        <v>37</v>
      </c>
      <c r="R25" s="20" t="s">
        <v>37</v>
      </c>
      <c r="S25" s="21" t="s">
        <v>95</v>
      </c>
      <c r="T25" s="20">
        <v>1797947</v>
      </c>
      <c r="U25" s="20">
        <v>0</v>
      </c>
      <c r="V25" s="20" t="s">
        <v>37</v>
      </c>
      <c r="W25" s="20" t="s">
        <v>37</v>
      </c>
      <c r="X25" s="20">
        <v>0</v>
      </c>
      <c r="Y25" s="20">
        <v>0</v>
      </c>
      <c r="Z25" s="20" t="s">
        <v>37</v>
      </c>
      <c r="AA25" s="20" t="s">
        <v>37</v>
      </c>
      <c r="AB25" s="20">
        <v>0</v>
      </c>
      <c r="AC25" s="20">
        <v>0</v>
      </c>
      <c r="AD25" s="20" t="s">
        <v>37</v>
      </c>
      <c r="AE25" s="20" t="s">
        <v>37</v>
      </c>
    </row>
    <row r="26" spans="2:31" ht="108" x14ac:dyDescent="0.25">
      <c r="B26" s="18" t="s">
        <v>72</v>
      </c>
      <c r="C26" s="18" t="s">
        <v>73</v>
      </c>
      <c r="D26" s="18" t="s">
        <v>96</v>
      </c>
      <c r="E26" s="18" t="s">
        <v>97</v>
      </c>
      <c r="F26" s="19" t="s">
        <v>36</v>
      </c>
      <c r="G26" s="20" t="s">
        <v>76</v>
      </c>
      <c r="H26" s="20" t="s">
        <v>37</v>
      </c>
      <c r="I26" s="20" t="s">
        <v>37</v>
      </c>
      <c r="J26" s="20" t="s">
        <v>37</v>
      </c>
      <c r="K26" s="20" t="s">
        <v>37</v>
      </c>
      <c r="L26" s="20" t="s">
        <v>37</v>
      </c>
      <c r="M26" s="20" t="s">
        <v>37</v>
      </c>
      <c r="N26" s="20" t="s">
        <v>37</v>
      </c>
      <c r="O26" s="20" t="s">
        <v>37</v>
      </c>
      <c r="P26" s="20" t="s">
        <v>37</v>
      </c>
      <c r="Q26" s="20" t="s">
        <v>97</v>
      </c>
      <c r="R26" s="20" t="s">
        <v>37</v>
      </c>
      <c r="S26" s="21" t="s">
        <v>98</v>
      </c>
      <c r="T26" s="20" t="s">
        <v>37</v>
      </c>
      <c r="U26" s="20" t="s">
        <v>37</v>
      </c>
      <c r="V26" s="20" t="s">
        <v>37</v>
      </c>
      <c r="W26" s="20" t="s">
        <v>37</v>
      </c>
      <c r="X26" s="20" t="s">
        <v>37</v>
      </c>
      <c r="Y26" s="20" t="s">
        <v>37</v>
      </c>
      <c r="Z26" s="20" t="s">
        <v>37</v>
      </c>
      <c r="AA26" s="20" t="s">
        <v>37</v>
      </c>
      <c r="AB26" s="20" t="s">
        <v>37</v>
      </c>
      <c r="AC26" s="20" t="s">
        <v>37</v>
      </c>
      <c r="AD26" s="20" t="s">
        <v>37</v>
      </c>
      <c r="AE26" s="20" t="s">
        <v>37</v>
      </c>
    </row>
    <row r="27" spans="2:31" ht="120" x14ac:dyDescent="0.25">
      <c r="B27" s="18" t="s">
        <v>72</v>
      </c>
      <c r="C27" s="18" t="s">
        <v>73</v>
      </c>
      <c r="D27" s="18" t="s">
        <v>99</v>
      </c>
      <c r="E27" s="18" t="s">
        <v>100</v>
      </c>
      <c r="F27" s="19" t="s">
        <v>76</v>
      </c>
      <c r="G27" s="20" t="s">
        <v>55</v>
      </c>
      <c r="H27" s="20">
        <v>2019</v>
      </c>
      <c r="I27" s="20" t="s">
        <v>37</v>
      </c>
      <c r="J27" s="20" t="s">
        <v>37</v>
      </c>
      <c r="K27" s="20">
        <v>0.59</v>
      </c>
      <c r="L27" s="20">
        <v>0.59</v>
      </c>
      <c r="M27" s="20" t="s">
        <v>90</v>
      </c>
      <c r="N27" s="20" t="s">
        <v>37</v>
      </c>
      <c r="O27" s="20" t="s">
        <v>57</v>
      </c>
      <c r="P27" s="20" t="s">
        <v>37</v>
      </c>
      <c r="Q27" s="20" t="s">
        <v>37</v>
      </c>
      <c r="R27" s="20" t="s">
        <v>37</v>
      </c>
      <c r="S27" s="21" t="s">
        <v>328</v>
      </c>
      <c r="T27" s="20">
        <v>1089727</v>
      </c>
      <c r="U27" s="20">
        <v>0</v>
      </c>
      <c r="V27" s="20" t="s">
        <v>37</v>
      </c>
      <c r="W27" s="20" t="s">
        <v>37</v>
      </c>
      <c r="X27" s="20">
        <v>939156</v>
      </c>
      <c r="Y27" s="20">
        <v>0</v>
      </c>
      <c r="Z27" s="20" t="s">
        <v>37</v>
      </c>
      <c r="AA27" s="20" t="s">
        <v>37</v>
      </c>
      <c r="AB27" s="20">
        <v>915833</v>
      </c>
      <c r="AC27" s="20">
        <v>0</v>
      </c>
      <c r="AD27" s="20" t="s">
        <v>37</v>
      </c>
      <c r="AE27" s="20" t="s">
        <v>37</v>
      </c>
    </row>
    <row r="28" spans="2:31" ht="108" x14ac:dyDescent="0.25">
      <c r="B28" s="18" t="s">
        <v>72</v>
      </c>
      <c r="C28" s="18" t="s">
        <v>73</v>
      </c>
      <c r="D28" s="18" t="s">
        <v>101</v>
      </c>
      <c r="E28" s="18" t="s">
        <v>102</v>
      </c>
      <c r="F28" s="19" t="s">
        <v>76</v>
      </c>
      <c r="G28" s="20" t="s">
        <v>55</v>
      </c>
      <c r="H28" s="20" t="s">
        <v>37</v>
      </c>
      <c r="I28" s="20" t="s">
        <v>37</v>
      </c>
      <c r="J28" s="20" t="s">
        <v>37</v>
      </c>
      <c r="K28" s="20" t="s">
        <v>37</v>
      </c>
      <c r="L28" s="20" t="s">
        <v>37</v>
      </c>
      <c r="M28" s="20" t="s">
        <v>37</v>
      </c>
      <c r="N28" s="20" t="s">
        <v>37</v>
      </c>
      <c r="O28" s="20" t="s">
        <v>37</v>
      </c>
      <c r="P28" s="20" t="s">
        <v>37</v>
      </c>
      <c r="Q28" s="20" t="s">
        <v>102</v>
      </c>
      <c r="R28" s="20" t="s">
        <v>37</v>
      </c>
      <c r="S28" s="21" t="s">
        <v>103</v>
      </c>
      <c r="T28" s="20" t="s">
        <v>37</v>
      </c>
      <c r="U28" s="20" t="s">
        <v>37</v>
      </c>
      <c r="V28" s="20" t="s">
        <v>37</v>
      </c>
      <c r="W28" s="20" t="s">
        <v>37</v>
      </c>
      <c r="X28" s="20" t="s">
        <v>37</v>
      </c>
      <c r="Y28" s="20" t="s">
        <v>37</v>
      </c>
      <c r="Z28" s="20" t="s">
        <v>37</v>
      </c>
      <c r="AA28" s="20" t="s">
        <v>37</v>
      </c>
      <c r="AB28" s="20" t="s">
        <v>37</v>
      </c>
      <c r="AC28" s="20" t="s">
        <v>37</v>
      </c>
      <c r="AD28" s="20" t="s">
        <v>37</v>
      </c>
      <c r="AE28" s="20" t="s">
        <v>37</v>
      </c>
    </row>
    <row r="29" spans="2:31" ht="156" x14ac:dyDescent="0.25">
      <c r="B29" s="18" t="s">
        <v>72</v>
      </c>
      <c r="C29" s="18" t="s">
        <v>73</v>
      </c>
      <c r="D29" s="18" t="s">
        <v>104</v>
      </c>
      <c r="E29" s="18" t="s">
        <v>105</v>
      </c>
      <c r="F29" s="19" t="s">
        <v>49</v>
      </c>
      <c r="G29" s="20" t="s">
        <v>76</v>
      </c>
      <c r="H29" s="20" t="s">
        <v>37</v>
      </c>
      <c r="I29" s="20" t="s">
        <v>37</v>
      </c>
      <c r="J29" s="20" t="s">
        <v>37</v>
      </c>
      <c r="K29" s="20" t="s">
        <v>37</v>
      </c>
      <c r="L29" s="20" t="s">
        <v>37</v>
      </c>
      <c r="M29" s="20" t="s">
        <v>37</v>
      </c>
      <c r="N29" s="20" t="s">
        <v>37</v>
      </c>
      <c r="O29" s="20" t="s">
        <v>37</v>
      </c>
      <c r="P29" s="20" t="s">
        <v>37</v>
      </c>
      <c r="Q29" s="20" t="s">
        <v>105</v>
      </c>
      <c r="R29" s="20" t="s">
        <v>37</v>
      </c>
      <c r="S29" s="21" t="s">
        <v>329</v>
      </c>
      <c r="T29" s="20" t="s">
        <v>37</v>
      </c>
      <c r="U29" s="20" t="s">
        <v>37</v>
      </c>
      <c r="V29" s="20" t="s">
        <v>37</v>
      </c>
      <c r="W29" s="20" t="s">
        <v>37</v>
      </c>
      <c r="X29" s="20" t="s">
        <v>37</v>
      </c>
      <c r="Y29" s="20" t="s">
        <v>37</v>
      </c>
      <c r="Z29" s="20" t="s">
        <v>37</v>
      </c>
      <c r="AA29" s="20" t="s">
        <v>37</v>
      </c>
      <c r="AB29" s="20" t="s">
        <v>37</v>
      </c>
      <c r="AC29" s="20" t="s">
        <v>37</v>
      </c>
      <c r="AD29" s="20" t="s">
        <v>37</v>
      </c>
      <c r="AE29" s="20" t="s">
        <v>37</v>
      </c>
    </row>
    <row r="30" spans="2:31" ht="60" x14ac:dyDescent="0.25">
      <c r="B30" s="18" t="s">
        <v>72</v>
      </c>
      <c r="C30" s="18" t="s">
        <v>73</v>
      </c>
      <c r="D30" s="18" t="s">
        <v>106</v>
      </c>
      <c r="E30" s="18" t="s">
        <v>107</v>
      </c>
      <c r="F30" s="19" t="s">
        <v>36</v>
      </c>
      <c r="G30" s="20" t="s">
        <v>76</v>
      </c>
      <c r="H30" s="20">
        <v>2019</v>
      </c>
      <c r="I30" s="20" t="s">
        <v>37</v>
      </c>
      <c r="J30" s="20" t="s">
        <v>37</v>
      </c>
      <c r="K30" s="20">
        <v>0.22</v>
      </c>
      <c r="L30" s="20">
        <v>0.22</v>
      </c>
      <c r="M30" s="20" t="s">
        <v>37</v>
      </c>
      <c r="N30" s="20" t="s">
        <v>38</v>
      </c>
      <c r="O30" s="20" t="s">
        <v>39</v>
      </c>
      <c r="P30" s="20" t="s">
        <v>40</v>
      </c>
      <c r="Q30" s="20" t="s">
        <v>37</v>
      </c>
      <c r="R30" s="20" t="s">
        <v>37</v>
      </c>
      <c r="S30" s="21" t="s">
        <v>108</v>
      </c>
      <c r="T30" s="20">
        <v>159928</v>
      </c>
      <c r="U30" s="20">
        <v>0</v>
      </c>
      <c r="V30" s="20">
        <v>0</v>
      </c>
      <c r="W30" s="20" t="s">
        <v>37</v>
      </c>
      <c r="X30" s="20">
        <v>5443764</v>
      </c>
      <c r="Y30" s="20">
        <v>0</v>
      </c>
      <c r="Z30" s="20">
        <v>8.4600000000000009</v>
      </c>
      <c r="AA30" s="20" t="s">
        <v>37</v>
      </c>
      <c r="AB30" s="20">
        <v>0</v>
      </c>
      <c r="AC30" s="20">
        <v>0</v>
      </c>
      <c r="AD30" s="20">
        <v>0</v>
      </c>
      <c r="AE30" s="20" t="s">
        <v>37</v>
      </c>
    </row>
    <row r="31" spans="2:31" ht="120" x14ac:dyDescent="0.25">
      <c r="B31" s="18" t="s">
        <v>72</v>
      </c>
      <c r="C31" s="18" t="s">
        <v>73</v>
      </c>
      <c r="D31" s="18" t="s">
        <v>109</v>
      </c>
      <c r="E31" s="18" t="s">
        <v>110</v>
      </c>
      <c r="F31" s="19" t="s">
        <v>76</v>
      </c>
      <c r="G31" s="20" t="s">
        <v>77</v>
      </c>
      <c r="H31" s="20" t="s">
        <v>37</v>
      </c>
      <c r="I31" s="20" t="s">
        <v>37</v>
      </c>
      <c r="J31" s="20" t="s">
        <v>37</v>
      </c>
      <c r="K31" s="20" t="s">
        <v>37</v>
      </c>
      <c r="L31" s="20" t="s">
        <v>37</v>
      </c>
      <c r="M31" s="20" t="s">
        <v>37</v>
      </c>
      <c r="N31" s="20" t="s">
        <v>37</v>
      </c>
      <c r="O31" s="20" t="s">
        <v>37</v>
      </c>
      <c r="P31" s="20" t="s">
        <v>37</v>
      </c>
      <c r="Q31" s="20" t="s">
        <v>110</v>
      </c>
      <c r="R31" s="20" t="s">
        <v>37</v>
      </c>
      <c r="S31" s="21" t="s">
        <v>111</v>
      </c>
      <c r="T31" s="20" t="s">
        <v>37</v>
      </c>
      <c r="U31" s="20" t="s">
        <v>37</v>
      </c>
      <c r="V31" s="20" t="s">
        <v>37</v>
      </c>
      <c r="W31" s="20" t="s">
        <v>37</v>
      </c>
      <c r="X31" s="20" t="s">
        <v>37</v>
      </c>
      <c r="Y31" s="20" t="s">
        <v>37</v>
      </c>
      <c r="Z31" s="20" t="s">
        <v>37</v>
      </c>
      <c r="AA31" s="20" t="s">
        <v>37</v>
      </c>
      <c r="AB31" s="20" t="s">
        <v>37</v>
      </c>
      <c r="AC31" s="20" t="s">
        <v>37</v>
      </c>
      <c r="AD31" s="20" t="s">
        <v>37</v>
      </c>
      <c r="AE31" s="20" t="s">
        <v>37</v>
      </c>
    </row>
    <row r="32" spans="2:31" ht="108" x14ac:dyDescent="0.25">
      <c r="B32" s="18" t="s">
        <v>72</v>
      </c>
      <c r="C32" s="18" t="s">
        <v>73</v>
      </c>
      <c r="D32" s="18" t="s">
        <v>112</v>
      </c>
      <c r="E32" s="18" t="s">
        <v>113</v>
      </c>
      <c r="F32" s="19" t="s">
        <v>76</v>
      </c>
      <c r="G32" s="20" t="s">
        <v>77</v>
      </c>
      <c r="H32" s="20" t="s">
        <v>37</v>
      </c>
      <c r="I32" s="20" t="s">
        <v>37</v>
      </c>
      <c r="J32" s="20" t="s">
        <v>37</v>
      </c>
      <c r="K32" s="20" t="s">
        <v>37</v>
      </c>
      <c r="L32" s="20" t="s">
        <v>37</v>
      </c>
      <c r="M32" s="20" t="s">
        <v>37</v>
      </c>
      <c r="N32" s="20" t="s">
        <v>37</v>
      </c>
      <c r="O32" s="20" t="s">
        <v>37</v>
      </c>
      <c r="P32" s="20" t="s">
        <v>37</v>
      </c>
      <c r="Q32" s="20" t="s">
        <v>113</v>
      </c>
      <c r="R32" s="20" t="s">
        <v>37</v>
      </c>
      <c r="S32" s="21" t="s">
        <v>114</v>
      </c>
      <c r="T32" s="20" t="s">
        <v>37</v>
      </c>
      <c r="U32" s="20" t="s">
        <v>37</v>
      </c>
      <c r="V32" s="20" t="s">
        <v>37</v>
      </c>
      <c r="W32" s="20" t="s">
        <v>37</v>
      </c>
      <c r="X32" s="20" t="s">
        <v>37</v>
      </c>
      <c r="Y32" s="20" t="s">
        <v>37</v>
      </c>
      <c r="Z32" s="20" t="s">
        <v>37</v>
      </c>
      <c r="AA32" s="20" t="s">
        <v>37</v>
      </c>
      <c r="AB32" s="20" t="s">
        <v>37</v>
      </c>
      <c r="AC32" s="20" t="s">
        <v>37</v>
      </c>
      <c r="AD32" s="20" t="s">
        <v>37</v>
      </c>
      <c r="AE32" s="20" t="s">
        <v>37</v>
      </c>
    </row>
    <row r="33" spans="2:31" ht="45" x14ac:dyDescent="0.25">
      <c r="B33" s="18" t="s">
        <v>72</v>
      </c>
      <c r="C33" s="18" t="s">
        <v>73</v>
      </c>
      <c r="D33" s="18" t="s">
        <v>115</v>
      </c>
      <c r="E33" s="18" t="s">
        <v>116</v>
      </c>
      <c r="F33" s="19" t="s">
        <v>37</v>
      </c>
      <c r="G33" s="20" t="s">
        <v>37</v>
      </c>
      <c r="H33" s="20" t="s">
        <v>37</v>
      </c>
      <c r="I33" s="20" t="s">
        <v>37</v>
      </c>
      <c r="J33" s="20" t="s">
        <v>37</v>
      </c>
      <c r="K33" s="20" t="s">
        <v>37</v>
      </c>
      <c r="L33" s="20" t="s">
        <v>37</v>
      </c>
      <c r="M33" s="20" t="s">
        <v>37</v>
      </c>
      <c r="N33" s="20" t="s">
        <v>37</v>
      </c>
      <c r="O33" s="20" t="s">
        <v>37</v>
      </c>
      <c r="P33" s="20" t="s">
        <v>37</v>
      </c>
      <c r="Q33" s="20" t="s">
        <v>37</v>
      </c>
      <c r="R33" s="20" t="s">
        <v>37</v>
      </c>
      <c r="S33" s="21" t="s">
        <v>117</v>
      </c>
      <c r="T33" s="20" t="s">
        <v>37</v>
      </c>
      <c r="U33" s="20" t="s">
        <v>37</v>
      </c>
      <c r="V33" s="20" t="s">
        <v>37</v>
      </c>
      <c r="W33" s="20" t="s">
        <v>37</v>
      </c>
      <c r="X33" s="20" t="s">
        <v>37</v>
      </c>
      <c r="Y33" s="20" t="s">
        <v>37</v>
      </c>
      <c r="Z33" s="20" t="s">
        <v>37</v>
      </c>
      <c r="AA33" s="20" t="s">
        <v>37</v>
      </c>
      <c r="AB33" s="20" t="s">
        <v>37</v>
      </c>
      <c r="AC33" s="20" t="s">
        <v>37</v>
      </c>
      <c r="AD33" s="20" t="s">
        <v>37</v>
      </c>
      <c r="AE33" s="20" t="s">
        <v>37</v>
      </c>
    </row>
    <row r="34" spans="2:31" ht="132" x14ac:dyDescent="0.25">
      <c r="B34" s="18" t="s">
        <v>72</v>
      </c>
      <c r="C34" s="18" t="s">
        <v>73</v>
      </c>
      <c r="D34" s="18" t="s">
        <v>118</v>
      </c>
      <c r="E34" s="18" t="s">
        <v>119</v>
      </c>
      <c r="F34" s="19" t="s">
        <v>37</v>
      </c>
      <c r="G34" s="20" t="s">
        <v>37</v>
      </c>
      <c r="H34" s="20" t="s">
        <v>37</v>
      </c>
      <c r="I34" s="20" t="s">
        <v>37</v>
      </c>
      <c r="J34" s="20" t="s">
        <v>37</v>
      </c>
      <c r="K34" s="20" t="s">
        <v>37</v>
      </c>
      <c r="L34" s="20" t="s">
        <v>37</v>
      </c>
      <c r="M34" s="20" t="s">
        <v>37</v>
      </c>
      <c r="N34" s="20" t="s">
        <v>37</v>
      </c>
      <c r="O34" s="20" t="s">
        <v>37</v>
      </c>
      <c r="P34" s="20" t="s">
        <v>37</v>
      </c>
      <c r="Q34" s="20" t="s">
        <v>37</v>
      </c>
      <c r="R34" s="20" t="s">
        <v>37</v>
      </c>
      <c r="S34" s="26" t="s">
        <v>120</v>
      </c>
      <c r="T34" s="20" t="s">
        <v>37</v>
      </c>
      <c r="U34" s="20" t="s">
        <v>37</v>
      </c>
      <c r="V34" s="20" t="s">
        <v>37</v>
      </c>
      <c r="W34" s="20" t="s">
        <v>37</v>
      </c>
      <c r="X34" s="20" t="s">
        <v>37</v>
      </c>
      <c r="Y34" s="20" t="s">
        <v>37</v>
      </c>
      <c r="Z34" s="20" t="s">
        <v>37</v>
      </c>
      <c r="AA34" s="20" t="s">
        <v>37</v>
      </c>
      <c r="AB34" s="20" t="s">
        <v>37</v>
      </c>
      <c r="AC34" s="20" t="s">
        <v>37</v>
      </c>
      <c r="AD34" s="20" t="s">
        <v>37</v>
      </c>
      <c r="AE34" s="20" t="s">
        <v>37</v>
      </c>
    </row>
    <row r="35" spans="2:31" ht="72" x14ac:dyDescent="0.25">
      <c r="B35" s="18" t="s">
        <v>72</v>
      </c>
      <c r="C35" s="18" t="s">
        <v>73</v>
      </c>
      <c r="D35" s="18" t="s">
        <v>121</v>
      </c>
      <c r="E35" s="18" t="s">
        <v>122</v>
      </c>
      <c r="F35" s="19" t="s">
        <v>37</v>
      </c>
      <c r="G35" s="20" t="s">
        <v>37</v>
      </c>
      <c r="H35" s="20" t="s">
        <v>37</v>
      </c>
      <c r="I35" s="20" t="s">
        <v>37</v>
      </c>
      <c r="J35" s="20" t="s">
        <v>37</v>
      </c>
      <c r="K35" s="20" t="s">
        <v>37</v>
      </c>
      <c r="L35" s="20" t="s">
        <v>37</v>
      </c>
      <c r="M35" s="20" t="s">
        <v>37</v>
      </c>
      <c r="N35" s="20" t="s">
        <v>37</v>
      </c>
      <c r="O35" s="20" t="s">
        <v>37</v>
      </c>
      <c r="P35" s="20" t="s">
        <v>37</v>
      </c>
      <c r="Q35" s="20"/>
      <c r="R35" s="20" t="s">
        <v>37</v>
      </c>
      <c r="S35" s="21" t="s">
        <v>123</v>
      </c>
      <c r="T35" s="20" t="s">
        <v>37</v>
      </c>
      <c r="U35" s="20" t="s">
        <v>37</v>
      </c>
      <c r="V35" s="20" t="s">
        <v>37</v>
      </c>
      <c r="W35" s="20" t="s">
        <v>37</v>
      </c>
      <c r="X35" s="20" t="s">
        <v>37</v>
      </c>
      <c r="Y35" s="20" t="s">
        <v>37</v>
      </c>
      <c r="Z35" s="20" t="s">
        <v>37</v>
      </c>
      <c r="AA35" s="20" t="s">
        <v>37</v>
      </c>
      <c r="AB35" s="20" t="s">
        <v>37</v>
      </c>
      <c r="AC35" s="20" t="s">
        <v>37</v>
      </c>
      <c r="AD35" s="20" t="s">
        <v>37</v>
      </c>
      <c r="AE35" s="20" t="s">
        <v>37</v>
      </c>
    </row>
    <row r="36" spans="2:31" ht="45" x14ac:dyDescent="0.25">
      <c r="B36" s="18" t="s">
        <v>124</v>
      </c>
      <c r="C36" s="18" t="s">
        <v>125</v>
      </c>
      <c r="D36" s="18" t="s">
        <v>126</v>
      </c>
      <c r="E36" s="18" t="s">
        <v>127</v>
      </c>
      <c r="F36" s="19" t="s">
        <v>35</v>
      </c>
      <c r="G36" s="20" t="s">
        <v>76</v>
      </c>
      <c r="H36" s="20" t="s">
        <v>37</v>
      </c>
      <c r="I36" s="20" t="s">
        <v>37</v>
      </c>
      <c r="J36" s="20" t="s">
        <v>37</v>
      </c>
      <c r="K36" s="20" t="s">
        <v>37</v>
      </c>
      <c r="L36" s="20" t="s">
        <v>37</v>
      </c>
      <c r="M36" s="20" t="s">
        <v>37</v>
      </c>
      <c r="N36" s="20" t="s">
        <v>37</v>
      </c>
      <c r="O36" s="20" t="s">
        <v>37</v>
      </c>
      <c r="P36" s="20" t="s">
        <v>37</v>
      </c>
      <c r="Q36" s="20" t="s">
        <v>127</v>
      </c>
      <c r="R36" s="20" t="s">
        <v>37</v>
      </c>
      <c r="S36" s="21" t="s">
        <v>128</v>
      </c>
      <c r="T36" s="20"/>
      <c r="U36" s="20"/>
      <c r="V36" s="20"/>
      <c r="W36" s="20"/>
      <c r="X36" s="20"/>
      <c r="Y36" s="20"/>
      <c r="Z36" s="20"/>
      <c r="AA36" s="20"/>
      <c r="AB36" s="20"/>
      <c r="AC36" s="20"/>
      <c r="AD36" s="20"/>
      <c r="AE36" s="20"/>
    </row>
    <row r="37" spans="2:31" ht="45" x14ac:dyDescent="0.25">
      <c r="B37" s="18" t="s">
        <v>124</v>
      </c>
      <c r="C37" s="18" t="s">
        <v>125</v>
      </c>
      <c r="D37" s="18" t="s">
        <v>129</v>
      </c>
      <c r="E37" s="18" t="s">
        <v>130</v>
      </c>
      <c r="F37" s="19" t="s">
        <v>37</v>
      </c>
      <c r="G37" s="20" t="s">
        <v>37</v>
      </c>
      <c r="H37" s="20" t="s">
        <v>37</v>
      </c>
      <c r="I37" s="20" t="s">
        <v>37</v>
      </c>
      <c r="J37" s="20" t="s">
        <v>37</v>
      </c>
      <c r="K37" s="20" t="s">
        <v>37</v>
      </c>
      <c r="L37" s="20" t="s">
        <v>37</v>
      </c>
      <c r="M37" s="20" t="s">
        <v>37</v>
      </c>
      <c r="N37" s="20" t="s">
        <v>37</v>
      </c>
      <c r="O37" s="20" t="s">
        <v>37</v>
      </c>
      <c r="P37" s="20" t="s">
        <v>37</v>
      </c>
      <c r="Q37" s="20" t="s">
        <v>37</v>
      </c>
      <c r="R37" s="20" t="s">
        <v>37</v>
      </c>
      <c r="S37" s="21" t="s">
        <v>131</v>
      </c>
      <c r="T37" s="20" t="s">
        <v>37</v>
      </c>
      <c r="U37" s="20" t="s">
        <v>37</v>
      </c>
      <c r="V37" s="20" t="s">
        <v>37</v>
      </c>
      <c r="W37" s="20" t="s">
        <v>37</v>
      </c>
      <c r="X37" s="20" t="s">
        <v>37</v>
      </c>
      <c r="Y37" s="20" t="s">
        <v>37</v>
      </c>
      <c r="Z37" s="20" t="s">
        <v>37</v>
      </c>
      <c r="AA37" s="20" t="s">
        <v>37</v>
      </c>
      <c r="AB37" s="20" t="s">
        <v>37</v>
      </c>
      <c r="AC37" s="20" t="s">
        <v>37</v>
      </c>
      <c r="AD37" s="20" t="s">
        <v>37</v>
      </c>
      <c r="AE37" s="20" t="s">
        <v>37</v>
      </c>
    </row>
    <row r="38" spans="2:31" ht="26.25" customHeight="1" x14ac:dyDescent="0.25">
      <c r="B38" s="18" t="s">
        <v>124</v>
      </c>
      <c r="C38" s="18" t="s">
        <v>125</v>
      </c>
      <c r="D38" s="18" t="s">
        <v>132</v>
      </c>
      <c r="E38" s="18" t="s">
        <v>133</v>
      </c>
      <c r="F38" s="19" t="s">
        <v>76</v>
      </c>
      <c r="G38" s="20" t="s">
        <v>55</v>
      </c>
      <c r="H38" s="20">
        <v>2019</v>
      </c>
      <c r="I38" s="20" t="s">
        <v>37</v>
      </c>
      <c r="J38" s="20" t="s">
        <v>37</v>
      </c>
      <c r="K38" s="20" t="s">
        <v>37</v>
      </c>
      <c r="L38" s="20" t="s">
        <v>37</v>
      </c>
      <c r="M38" s="20" t="s">
        <v>94</v>
      </c>
      <c r="N38" s="20" t="s">
        <v>37</v>
      </c>
      <c r="O38" s="20" t="s">
        <v>57</v>
      </c>
      <c r="P38" s="20" t="s">
        <v>134</v>
      </c>
      <c r="Q38" s="20" t="s">
        <v>133</v>
      </c>
      <c r="R38" s="20" t="s">
        <v>37</v>
      </c>
      <c r="S38" s="21" t="s">
        <v>135</v>
      </c>
      <c r="T38" s="20" t="s">
        <v>37</v>
      </c>
      <c r="U38" s="20" t="s">
        <v>37</v>
      </c>
      <c r="V38" s="20" t="s">
        <v>37</v>
      </c>
      <c r="W38" s="20" t="s">
        <v>37</v>
      </c>
      <c r="X38" s="20" t="s">
        <v>37</v>
      </c>
      <c r="Y38" s="20" t="s">
        <v>37</v>
      </c>
      <c r="Z38" s="20" t="s">
        <v>37</v>
      </c>
      <c r="AA38" s="20" t="s">
        <v>37</v>
      </c>
      <c r="AB38" s="20" t="s">
        <v>37</v>
      </c>
      <c r="AC38" s="20" t="s">
        <v>37</v>
      </c>
      <c r="AD38" s="20" t="s">
        <v>37</v>
      </c>
      <c r="AE38" s="20" t="s">
        <v>37</v>
      </c>
    </row>
    <row r="39" spans="2:31" ht="72" x14ac:dyDescent="0.25">
      <c r="B39" s="18" t="s">
        <v>124</v>
      </c>
      <c r="C39" s="18" t="s">
        <v>125</v>
      </c>
      <c r="D39" s="18" t="s">
        <v>136</v>
      </c>
      <c r="E39" s="18" t="s">
        <v>137</v>
      </c>
      <c r="F39" s="19" t="s">
        <v>36</v>
      </c>
      <c r="G39" s="20" t="s">
        <v>76</v>
      </c>
      <c r="H39" s="20">
        <v>2018</v>
      </c>
      <c r="I39" s="20" t="s">
        <v>37</v>
      </c>
      <c r="J39" s="20" t="s">
        <v>37</v>
      </c>
      <c r="K39" s="20">
        <v>1.21</v>
      </c>
      <c r="L39" s="20">
        <v>1.21</v>
      </c>
      <c r="M39" s="20" t="s">
        <v>50</v>
      </c>
      <c r="N39" s="20" t="s">
        <v>37</v>
      </c>
      <c r="O39" s="20" t="s">
        <v>39</v>
      </c>
      <c r="P39" s="20" t="s">
        <v>138</v>
      </c>
      <c r="Q39" s="20" t="s">
        <v>37</v>
      </c>
      <c r="R39" s="20" t="s">
        <v>37</v>
      </c>
      <c r="S39" s="21" t="s">
        <v>139</v>
      </c>
      <c r="T39" s="20">
        <v>0</v>
      </c>
      <c r="U39" s="20">
        <v>0</v>
      </c>
      <c r="V39" s="20">
        <v>70.27</v>
      </c>
      <c r="W39" s="20" t="s">
        <v>37</v>
      </c>
      <c r="X39" s="20">
        <v>0</v>
      </c>
      <c r="Y39" s="20">
        <v>0</v>
      </c>
      <c r="Z39" s="20">
        <v>70.27</v>
      </c>
      <c r="AA39" s="20" t="s">
        <v>37</v>
      </c>
      <c r="AB39" s="20">
        <v>0</v>
      </c>
      <c r="AC39" s="20">
        <v>0</v>
      </c>
      <c r="AD39" s="20">
        <v>70.27</v>
      </c>
      <c r="AE39" s="20" t="s">
        <v>37</v>
      </c>
    </row>
    <row r="40" spans="2:31" ht="45" x14ac:dyDescent="0.25">
      <c r="B40" s="18" t="s">
        <v>124</v>
      </c>
      <c r="C40" s="18" t="s">
        <v>125</v>
      </c>
      <c r="D40" s="18" t="s">
        <v>140</v>
      </c>
      <c r="E40" s="18" t="s">
        <v>141</v>
      </c>
      <c r="F40" s="19" t="s">
        <v>37</v>
      </c>
      <c r="G40" s="20" t="s">
        <v>37</v>
      </c>
      <c r="H40" s="20" t="s">
        <v>37</v>
      </c>
      <c r="I40" s="20" t="s">
        <v>37</v>
      </c>
      <c r="J40" s="20" t="s">
        <v>37</v>
      </c>
      <c r="K40" s="20" t="s">
        <v>37</v>
      </c>
      <c r="L40" s="20" t="s">
        <v>37</v>
      </c>
      <c r="M40" s="20" t="s">
        <v>37</v>
      </c>
      <c r="N40" s="20" t="s">
        <v>37</v>
      </c>
      <c r="O40" s="20" t="s">
        <v>37</v>
      </c>
      <c r="P40" s="20" t="s">
        <v>37</v>
      </c>
      <c r="Q40" s="20" t="s">
        <v>37</v>
      </c>
      <c r="R40" s="20" t="s">
        <v>37</v>
      </c>
      <c r="S40" s="21" t="s">
        <v>131</v>
      </c>
      <c r="T40" s="20" t="s">
        <v>37</v>
      </c>
      <c r="U40" s="20" t="s">
        <v>37</v>
      </c>
      <c r="V40" s="20" t="s">
        <v>37</v>
      </c>
      <c r="W40" s="20" t="s">
        <v>37</v>
      </c>
      <c r="X40" s="20" t="s">
        <v>37</v>
      </c>
      <c r="Y40" s="20" t="s">
        <v>37</v>
      </c>
      <c r="Z40" s="20" t="s">
        <v>37</v>
      </c>
      <c r="AA40" s="20" t="s">
        <v>37</v>
      </c>
      <c r="AB40" s="20" t="s">
        <v>37</v>
      </c>
      <c r="AC40" s="20" t="s">
        <v>37</v>
      </c>
      <c r="AD40" s="20" t="s">
        <v>37</v>
      </c>
      <c r="AE40" s="20" t="s">
        <v>37</v>
      </c>
    </row>
    <row r="41" spans="2:31" ht="30" x14ac:dyDescent="0.25">
      <c r="B41" s="18" t="s">
        <v>124</v>
      </c>
      <c r="C41" s="18" t="s">
        <v>125</v>
      </c>
      <c r="D41" s="18" t="s">
        <v>142</v>
      </c>
      <c r="E41" s="18" t="s">
        <v>143</v>
      </c>
      <c r="F41" s="19" t="s">
        <v>76</v>
      </c>
      <c r="G41" s="20" t="s">
        <v>77</v>
      </c>
      <c r="H41" s="20" t="s">
        <v>37</v>
      </c>
      <c r="I41" s="20" t="s">
        <v>37</v>
      </c>
      <c r="J41" s="20" t="s">
        <v>37</v>
      </c>
      <c r="K41" s="20" t="s">
        <v>37</v>
      </c>
      <c r="L41" s="20" t="s">
        <v>37</v>
      </c>
      <c r="M41" s="20" t="s">
        <v>37</v>
      </c>
      <c r="N41" s="20" t="s">
        <v>37</v>
      </c>
      <c r="O41" s="20" t="s">
        <v>37</v>
      </c>
      <c r="P41" s="20" t="s">
        <v>37</v>
      </c>
      <c r="Q41" s="20" t="s">
        <v>143</v>
      </c>
      <c r="R41" s="20"/>
      <c r="S41" s="21" t="s">
        <v>144</v>
      </c>
      <c r="T41" s="20" t="s">
        <v>37</v>
      </c>
      <c r="U41" s="20" t="s">
        <v>37</v>
      </c>
      <c r="V41" s="20" t="s">
        <v>37</v>
      </c>
      <c r="W41" s="20" t="s">
        <v>37</v>
      </c>
      <c r="X41" s="20" t="s">
        <v>37</v>
      </c>
      <c r="Y41" s="20" t="s">
        <v>37</v>
      </c>
      <c r="Z41" s="20" t="s">
        <v>37</v>
      </c>
      <c r="AA41" s="20" t="s">
        <v>37</v>
      </c>
      <c r="AB41" s="20" t="s">
        <v>37</v>
      </c>
      <c r="AC41" s="20" t="s">
        <v>37</v>
      </c>
      <c r="AD41" s="20" t="s">
        <v>37</v>
      </c>
      <c r="AE41" s="20" t="s">
        <v>37</v>
      </c>
    </row>
    <row r="42" spans="2:31" ht="72" x14ac:dyDescent="0.25">
      <c r="B42" s="18" t="s">
        <v>124</v>
      </c>
      <c r="C42" s="18" t="s">
        <v>125</v>
      </c>
      <c r="D42" s="18" t="s">
        <v>145</v>
      </c>
      <c r="E42" s="18" t="s">
        <v>146</v>
      </c>
      <c r="F42" s="19" t="s">
        <v>36</v>
      </c>
      <c r="G42" s="20" t="s">
        <v>76</v>
      </c>
      <c r="H42" s="20">
        <v>2018</v>
      </c>
      <c r="I42" s="20" t="s">
        <v>37</v>
      </c>
      <c r="J42" s="20" t="s">
        <v>37</v>
      </c>
      <c r="K42" s="20">
        <v>3.05</v>
      </c>
      <c r="L42" s="20">
        <v>3.05</v>
      </c>
      <c r="M42" s="20" t="s">
        <v>37</v>
      </c>
      <c r="N42" s="20" t="s">
        <v>38</v>
      </c>
      <c r="O42" s="20" t="s">
        <v>39</v>
      </c>
      <c r="P42" s="20" t="s">
        <v>40</v>
      </c>
      <c r="Q42" s="20" t="s">
        <v>37</v>
      </c>
      <c r="R42" s="20" t="s">
        <v>37</v>
      </c>
      <c r="S42" s="21" t="s">
        <v>147</v>
      </c>
      <c r="T42" s="20">
        <v>0</v>
      </c>
      <c r="U42" s="20">
        <v>0</v>
      </c>
      <c r="V42" s="20">
        <v>379.49</v>
      </c>
      <c r="W42" s="20" t="s">
        <v>37</v>
      </c>
      <c r="X42" s="20">
        <v>0</v>
      </c>
      <c r="Y42" s="20">
        <v>240000</v>
      </c>
      <c r="Z42" s="20">
        <v>379.49</v>
      </c>
      <c r="AA42" s="20" t="s">
        <v>37</v>
      </c>
      <c r="AB42" s="20">
        <v>0</v>
      </c>
      <c r="AC42" s="20">
        <v>240000</v>
      </c>
      <c r="AD42" s="20">
        <v>379.49</v>
      </c>
      <c r="AE42" s="20" t="s">
        <v>37</v>
      </c>
    </row>
    <row r="43" spans="2:31" ht="45" x14ac:dyDescent="0.25">
      <c r="B43" s="18" t="s">
        <v>124</v>
      </c>
      <c r="C43" s="18" t="s">
        <v>125</v>
      </c>
      <c r="D43" s="18" t="s">
        <v>148</v>
      </c>
      <c r="E43" s="18" t="s">
        <v>149</v>
      </c>
      <c r="F43" s="19" t="s">
        <v>37</v>
      </c>
      <c r="G43" s="20" t="s">
        <v>37</v>
      </c>
      <c r="H43" s="20" t="s">
        <v>37</v>
      </c>
      <c r="I43" s="20" t="s">
        <v>37</v>
      </c>
      <c r="J43" s="20" t="s">
        <v>37</v>
      </c>
      <c r="K43" s="20" t="s">
        <v>37</v>
      </c>
      <c r="L43" s="20" t="s">
        <v>37</v>
      </c>
      <c r="M43" s="20" t="s">
        <v>37</v>
      </c>
      <c r="N43" s="20" t="s">
        <v>37</v>
      </c>
      <c r="O43" s="20" t="s">
        <v>37</v>
      </c>
      <c r="P43" s="20" t="s">
        <v>37</v>
      </c>
      <c r="Q43" s="20" t="s">
        <v>37</v>
      </c>
      <c r="R43" s="20" t="s">
        <v>37</v>
      </c>
      <c r="S43" s="21" t="s">
        <v>131</v>
      </c>
      <c r="T43" s="20" t="s">
        <v>37</v>
      </c>
      <c r="U43" s="20" t="s">
        <v>37</v>
      </c>
      <c r="V43" s="20" t="s">
        <v>37</v>
      </c>
      <c r="W43" s="20" t="s">
        <v>37</v>
      </c>
      <c r="X43" s="20" t="s">
        <v>37</v>
      </c>
      <c r="Y43" s="20" t="s">
        <v>37</v>
      </c>
      <c r="Z43" s="20" t="s">
        <v>37</v>
      </c>
      <c r="AA43" s="20" t="s">
        <v>37</v>
      </c>
      <c r="AB43" s="20" t="s">
        <v>37</v>
      </c>
      <c r="AC43" s="20" t="s">
        <v>37</v>
      </c>
      <c r="AD43" s="20" t="s">
        <v>37</v>
      </c>
      <c r="AE43" s="20" t="s">
        <v>37</v>
      </c>
    </row>
    <row r="44" spans="2:31" ht="90" x14ac:dyDescent="0.25">
      <c r="B44" s="18" t="s">
        <v>124</v>
      </c>
      <c r="C44" s="18" t="s">
        <v>125</v>
      </c>
      <c r="D44" s="18" t="s">
        <v>150</v>
      </c>
      <c r="E44" s="18" t="s">
        <v>151</v>
      </c>
      <c r="F44" s="19" t="s">
        <v>37</v>
      </c>
      <c r="G44" s="20" t="s">
        <v>37</v>
      </c>
      <c r="H44" s="20" t="s">
        <v>37</v>
      </c>
      <c r="I44" s="20" t="s">
        <v>37</v>
      </c>
      <c r="J44" s="20" t="s">
        <v>37</v>
      </c>
      <c r="K44" s="20" t="s">
        <v>37</v>
      </c>
      <c r="L44" s="20" t="s">
        <v>37</v>
      </c>
      <c r="M44" s="20" t="s">
        <v>37</v>
      </c>
      <c r="N44" s="20" t="s">
        <v>37</v>
      </c>
      <c r="O44" s="20" t="s">
        <v>37</v>
      </c>
      <c r="P44" s="20" t="s">
        <v>37</v>
      </c>
      <c r="Q44" s="20" t="s">
        <v>37</v>
      </c>
      <c r="R44" s="20" t="s">
        <v>37</v>
      </c>
      <c r="S44" s="21" t="s">
        <v>152</v>
      </c>
      <c r="T44" s="20" t="s">
        <v>37</v>
      </c>
      <c r="U44" s="20" t="s">
        <v>37</v>
      </c>
      <c r="V44" s="20" t="s">
        <v>37</v>
      </c>
      <c r="W44" s="20" t="s">
        <v>37</v>
      </c>
      <c r="X44" s="20" t="s">
        <v>37</v>
      </c>
      <c r="Y44" s="20" t="s">
        <v>37</v>
      </c>
      <c r="Z44" s="20" t="s">
        <v>37</v>
      </c>
      <c r="AA44" s="20" t="s">
        <v>37</v>
      </c>
      <c r="AB44" s="20" t="s">
        <v>37</v>
      </c>
      <c r="AC44" s="20" t="s">
        <v>37</v>
      </c>
      <c r="AD44" s="20" t="s">
        <v>37</v>
      </c>
      <c r="AE44" s="20" t="s">
        <v>37</v>
      </c>
    </row>
    <row r="45" spans="2:31" ht="45" x14ac:dyDescent="0.25">
      <c r="B45" s="18" t="s">
        <v>124</v>
      </c>
      <c r="C45" s="18" t="s">
        <v>125</v>
      </c>
      <c r="D45" s="18" t="s">
        <v>153</v>
      </c>
      <c r="E45" s="18" t="s">
        <v>154</v>
      </c>
      <c r="F45" s="19" t="s">
        <v>37</v>
      </c>
      <c r="G45" s="20" t="s">
        <v>37</v>
      </c>
      <c r="H45" s="20" t="s">
        <v>37</v>
      </c>
      <c r="I45" s="20" t="s">
        <v>37</v>
      </c>
      <c r="J45" s="20" t="s">
        <v>37</v>
      </c>
      <c r="K45" s="20" t="s">
        <v>37</v>
      </c>
      <c r="L45" s="20" t="s">
        <v>37</v>
      </c>
      <c r="M45" s="20" t="s">
        <v>37</v>
      </c>
      <c r="N45" s="20" t="s">
        <v>37</v>
      </c>
      <c r="O45" s="20" t="s">
        <v>37</v>
      </c>
      <c r="P45" s="20" t="s">
        <v>37</v>
      </c>
      <c r="Q45" s="20" t="s">
        <v>37</v>
      </c>
      <c r="R45" s="20" t="s">
        <v>37</v>
      </c>
      <c r="S45" s="21" t="s">
        <v>131</v>
      </c>
      <c r="T45" s="20" t="s">
        <v>37</v>
      </c>
      <c r="U45" s="20" t="s">
        <v>37</v>
      </c>
      <c r="V45" s="20" t="s">
        <v>37</v>
      </c>
      <c r="W45" s="20" t="s">
        <v>37</v>
      </c>
      <c r="X45" s="20" t="s">
        <v>37</v>
      </c>
      <c r="Y45" s="20" t="s">
        <v>37</v>
      </c>
      <c r="Z45" s="20" t="s">
        <v>37</v>
      </c>
      <c r="AA45" s="20" t="s">
        <v>37</v>
      </c>
      <c r="AB45" s="20" t="s">
        <v>37</v>
      </c>
      <c r="AC45" s="20" t="s">
        <v>37</v>
      </c>
      <c r="AD45" s="20" t="s">
        <v>37</v>
      </c>
      <c r="AE45" s="20" t="s">
        <v>37</v>
      </c>
    </row>
    <row r="46" spans="2:31" ht="72" x14ac:dyDescent="0.25">
      <c r="B46" s="18" t="s">
        <v>124</v>
      </c>
      <c r="C46" s="18" t="s">
        <v>125</v>
      </c>
      <c r="D46" s="18" t="s">
        <v>155</v>
      </c>
      <c r="E46" s="18" t="s">
        <v>330</v>
      </c>
      <c r="F46" s="19" t="s">
        <v>36</v>
      </c>
      <c r="G46" s="20" t="s">
        <v>76</v>
      </c>
      <c r="H46" s="20">
        <v>2018</v>
      </c>
      <c r="I46" s="20" t="s">
        <v>37</v>
      </c>
      <c r="J46" s="20" t="s">
        <v>37</v>
      </c>
      <c r="K46" s="20">
        <v>7.27</v>
      </c>
      <c r="L46" s="20">
        <v>7.27</v>
      </c>
      <c r="M46" s="20" t="s">
        <v>37</v>
      </c>
      <c r="N46" s="20" t="s">
        <v>38</v>
      </c>
      <c r="O46" s="20" t="s">
        <v>39</v>
      </c>
      <c r="P46" s="20" t="s">
        <v>40</v>
      </c>
      <c r="Q46" s="20" t="s">
        <v>37</v>
      </c>
      <c r="R46" s="20" t="s">
        <v>37</v>
      </c>
      <c r="S46" s="21" t="s">
        <v>157</v>
      </c>
      <c r="T46" s="20">
        <v>0</v>
      </c>
      <c r="U46" s="20">
        <v>0</v>
      </c>
      <c r="V46" s="20">
        <v>142.31</v>
      </c>
      <c r="W46" s="20" t="s">
        <v>37</v>
      </c>
      <c r="X46" s="20">
        <v>0</v>
      </c>
      <c r="Y46" s="20">
        <v>90000</v>
      </c>
      <c r="Z46" s="20">
        <v>142.31</v>
      </c>
      <c r="AA46" s="20" t="s">
        <v>37</v>
      </c>
      <c r="AB46" s="20">
        <v>0</v>
      </c>
      <c r="AC46" s="20">
        <v>90000</v>
      </c>
      <c r="AD46" s="20">
        <v>142.31</v>
      </c>
      <c r="AE46" s="20" t="s">
        <v>37</v>
      </c>
    </row>
    <row r="47" spans="2:31" ht="45" x14ac:dyDescent="0.25">
      <c r="B47" s="18" t="s">
        <v>124</v>
      </c>
      <c r="C47" s="18" t="s">
        <v>125</v>
      </c>
      <c r="D47" s="18" t="s">
        <v>158</v>
      </c>
      <c r="E47" s="18" t="s">
        <v>159</v>
      </c>
      <c r="F47" s="19" t="s">
        <v>37</v>
      </c>
      <c r="G47" s="20" t="s">
        <v>37</v>
      </c>
      <c r="H47" s="20" t="s">
        <v>37</v>
      </c>
      <c r="I47" s="20" t="s">
        <v>37</v>
      </c>
      <c r="J47" s="20" t="s">
        <v>37</v>
      </c>
      <c r="K47" s="20" t="s">
        <v>37</v>
      </c>
      <c r="L47" s="20" t="s">
        <v>37</v>
      </c>
      <c r="M47" s="20" t="s">
        <v>37</v>
      </c>
      <c r="N47" s="20" t="s">
        <v>37</v>
      </c>
      <c r="O47" s="20" t="s">
        <v>37</v>
      </c>
      <c r="P47" s="20" t="s">
        <v>37</v>
      </c>
      <c r="Q47" s="20" t="s">
        <v>37</v>
      </c>
      <c r="R47" s="20" t="s">
        <v>37</v>
      </c>
      <c r="S47" s="21" t="s">
        <v>131</v>
      </c>
      <c r="T47" s="20" t="s">
        <v>37</v>
      </c>
      <c r="U47" s="20" t="s">
        <v>37</v>
      </c>
      <c r="V47" s="20" t="s">
        <v>37</v>
      </c>
      <c r="W47" s="20" t="s">
        <v>37</v>
      </c>
      <c r="X47" s="20" t="s">
        <v>37</v>
      </c>
      <c r="Y47" s="20" t="s">
        <v>37</v>
      </c>
      <c r="Z47" s="20" t="s">
        <v>37</v>
      </c>
      <c r="AA47" s="20" t="s">
        <v>37</v>
      </c>
      <c r="AB47" s="20" t="s">
        <v>37</v>
      </c>
      <c r="AC47" s="20" t="s">
        <v>37</v>
      </c>
      <c r="AD47" s="20" t="s">
        <v>37</v>
      </c>
      <c r="AE47" s="20" t="s">
        <v>37</v>
      </c>
    </row>
    <row r="48" spans="2:31" ht="60" x14ac:dyDescent="0.25">
      <c r="B48" s="18" t="s">
        <v>124</v>
      </c>
      <c r="C48" s="18" t="s">
        <v>125</v>
      </c>
      <c r="D48" s="18" t="s">
        <v>160</v>
      </c>
      <c r="E48" s="18" t="s">
        <v>161</v>
      </c>
      <c r="F48" s="19" t="s">
        <v>76</v>
      </c>
      <c r="G48" s="20" t="s">
        <v>77</v>
      </c>
      <c r="H48" s="20" t="s">
        <v>37</v>
      </c>
      <c r="I48" s="20" t="s">
        <v>37</v>
      </c>
      <c r="J48" s="20" t="s">
        <v>37</v>
      </c>
      <c r="K48" s="20" t="s">
        <v>37</v>
      </c>
      <c r="L48" s="20" t="s">
        <v>37</v>
      </c>
      <c r="M48" s="20" t="s">
        <v>37</v>
      </c>
      <c r="N48" s="20" t="s">
        <v>37</v>
      </c>
      <c r="O48" s="20" t="s">
        <v>37</v>
      </c>
      <c r="P48" s="20" t="s">
        <v>37</v>
      </c>
      <c r="Q48" s="20" t="s">
        <v>161</v>
      </c>
      <c r="R48" s="20" t="s">
        <v>37</v>
      </c>
      <c r="S48" s="21" t="s">
        <v>162</v>
      </c>
      <c r="T48" s="20" t="s">
        <v>37</v>
      </c>
      <c r="U48" s="20" t="s">
        <v>37</v>
      </c>
      <c r="V48" s="20" t="s">
        <v>37</v>
      </c>
      <c r="W48" s="20" t="s">
        <v>37</v>
      </c>
      <c r="X48" s="20" t="s">
        <v>37</v>
      </c>
      <c r="Y48" s="20" t="s">
        <v>37</v>
      </c>
      <c r="Z48" s="20" t="s">
        <v>37</v>
      </c>
      <c r="AA48" s="20" t="s">
        <v>37</v>
      </c>
      <c r="AB48" s="20" t="s">
        <v>37</v>
      </c>
      <c r="AC48" s="20" t="s">
        <v>37</v>
      </c>
      <c r="AD48" s="20" t="s">
        <v>37</v>
      </c>
      <c r="AE48" s="20" t="s">
        <v>37</v>
      </c>
    </row>
    <row r="49" spans="2:31" ht="45" x14ac:dyDescent="0.25">
      <c r="B49" s="18" t="s">
        <v>124</v>
      </c>
      <c r="C49" s="18" t="s">
        <v>125</v>
      </c>
      <c r="D49" s="18" t="s">
        <v>163</v>
      </c>
      <c r="E49" s="18" t="s">
        <v>164</v>
      </c>
      <c r="F49" s="19" t="s">
        <v>76</v>
      </c>
      <c r="G49" s="20" t="s">
        <v>36</v>
      </c>
      <c r="H49" s="20" t="s">
        <v>37</v>
      </c>
      <c r="I49" s="20" t="s">
        <v>37</v>
      </c>
      <c r="J49" s="20" t="s">
        <v>37</v>
      </c>
      <c r="K49" s="20" t="s">
        <v>37</v>
      </c>
      <c r="L49" s="20" t="s">
        <v>37</v>
      </c>
      <c r="M49" s="20" t="s">
        <v>37</v>
      </c>
      <c r="N49" s="20" t="s">
        <v>37</v>
      </c>
      <c r="O49" s="20" t="s">
        <v>37</v>
      </c>
      <c r="P49" s="20" t="s">
        <v>37</v>
      </c>
      <c r="Q49" s="20" t="s">
        <v>164</v>
      </c>
      <c r="R49" s="20" t="s">
        <v>37</v>
      </c>
      <c r="S49" s="21" t="s">
        <v>165</v>
      </c>
      <c r="T49" s="20" t="s">
        <v>37</v>
      </c>
      <c r="U49" s="20" t="s">
        <v>37</v>
      </c>
      <c r="V49" s="20" t="s">
        <v>37</v>
      </c>
      <c r="W49" s="20" t="s">
        <v>37</v>
      </c>
      <c r="X49" s="20" t="s">
        <v>37</v>
      </c>
      <c r="Y49" s="20" t="s">
        <v>37</v>
      </c>
      <c r="Z49" s="20" t="s">
        <v>37</v>
      </c>
      <c r="AA49" s="20" t="s">
        <v>37</v>
      </c>
      <c r="AB49" s="20" t="s">
        <v>37</v>
      </c>
      <c r="AC49" s="20" t="s">
        <v>37</v>
      </c>
      <c r="AD49" s="20" t="s">
        <v>37</v>
      </c>
      <c r="AE49" s="20" t="s">
        <v>37</v>
      </c>
    </row>
    <row r="50" spans="2:31" ht="30" x14ac:dyDescent="0.25">
      <c r="B50" s="18" t="s">
        <v>124</v>
      </c>
      <c r="C50" s="18" t="s">
        <v>125</v>
      </c>
      <c r="D50" s="18" t="s">
        <v>166</v>
      </c>
      <c r="E50" s="18" t="s">
        <v>167</v>
      </c>
      <c r="F50" s="19" t="s">
        <v>76</v>
      </c>
      <c r="G50" s="20" t="s">
        <v>168</v>
      </c>
      <c r="H50" s="20" t="s">
        <v>37</v>
      </c>
      <c r="I50" s="20" t="s">
        <v>37</v>
      </c>
      <c r="J50" s="20" t="s">
        <v>37</v>
      </c>
      <c r="K50" s="20" t="s">
        <v>37</v>
      </c>
      <c r="L50" s="20" t="s">
        <v>37</v>
      </c>
      <c r="M50" s="20" t="s">
        <v>37</v>
      </c>
      <c r="N50" s="20" t="s">
        <v>37</v>
      </c>
      <c r="O50" s="20" t="s">
        <v>37</v>
      </c>
      <c r="P50" s="20" t="s">
        <v>37</v>
      </c>
      <c r="Q50" s="20" t="s">
        <v>167</v>
      </c>
      <c r="R50" s="20" t="s">
        <v>37</v>
      </c>
      <c r="S50" s="21" t="s">
        <v>169</v>
      </c>
      <c r="T50" s="20" t="s">
        <v>37</v>
      </c>
      <c r="U50" s="20" t="s">
        <v>37</v>
      </c>
      <c r="V50" s="20" t="s">
        <v>37</v>
      </c>
      <c r="W50" s="20" t="s">
        <v>37</v>
      </c>
      <c r="X50" s="20" t="s">
        <v>37</v>
      </c>
      <c r="Y50" s="20" t="s">
        <v>37</v>
      </c>
      <c r="Z50" s="20" t="s">
        <v>37</v>
      </c>
      <c r="AA50" s="20" t="s">
        <v>37</v>
      </c>
      <c r="AB50" s="20" t="s">
        <v>37</v>
      </c>
      <c r="AC50" s="20" t="s">
        <v>37</v>
      </c>
      <c r="AD50" s="20" t="s">
        <v>37</v>
      </c>
      <c r="AE50" s="20" t="s">
        <v>37</v>
      </c>
    </row>
    <row r="51" spans="2:31" ht="45" x14ac:dyDescent="0.25">
      <c r="B51" s="18" t="s">
        <v>170</v>
      </c>
      <c r="C51" s="18" t="s">
        <v>171</v>
      </c>
      <c r="D51" s="18" t="s">
        <v>172</v>
      </c>
      <c r="E51" s="18" t="s">
        <v>173</v>
      </c>
      <c r="F51" s="19" t="s">
        <v>35</v>
      </c>
      <c r="G51" s="20" t="s">
        <v>76</v>
      </c>
      <c r="H51" s="20" t="s">
        <v>37</v>
      </c>
      <c r="I51" s="20" t="s">
        <v>37</v>
      </c>
      <c r="J51" s="20" t="s">
        <v>37</v>
      </c>
      <c r="K51" s="20" t="s">
        <v>37</v>
      </c>
      <c r="L51" s="20" t="s">
        <v>37</v>
      </c>
      <c r="M51" s="20" t="s">
        <v>37</v>
      </c>
      <c r="N51" s="20" t="s">
        <v>37</v>
      </c>
      <c r="O51" s="20" t="s">
        <v>37</v>
      </c>
      <c r="P51" s="20" t="s">
        <v>37</v>
      </c>
      <c r="Q51" s="20" t="s">
        <v>37</v>
      </c>
      <c r="R51" s="20" t="s">
        <v>37</v>
      </c>
      <c r="S51" s="21" t="s">
        <v>174</v>
      </c>
      <c r="T51" s="20" t="s">
        <v>37</v>
      </c>
      <c r="U51" s="20" t="s">
        <v>37</v>
      </c>
      <c r="V51" s="20" t="s">
        <v>37</v>
      </c>
      <c r="W51" s="20" t="s">
        <v>37</v>
      </c>
      <c r="X51" s="20" t="s">
        <v>37</v>
      </c>
      <c r="Y51" s="20" t="s">
        <v>37</v>
      </c>
      <c r="Z51" s="20" t="s">
        <v>37</v>
      </c>
      <c r="AA51" s="20" t="s">
        <v>37</v>
      </c>
      <c r="AB51" s="20" t="s">
        <v>37</v>
      </c>
      <c r="AC51" s="20" t="s">
        <v>37</v>
      </c>
      <c r="AD51" s="20" t="s">
        <v>37</v>
      </c>
      <c r="AE51" s="20" t="s">
        <v>37</v>
      </c>
    </row>
    <row r="52" spans="2:31" ht="15" customHeight="1" x14ac:dyDescent="0.25">
      <c r="B52" s="18" t="s">
        <v>175</v>
      </c>
      <c r="C52" s="18" t="s">
        <v>171</v>
      </c>
      <c r="D52" s="18" t="s">
        <v>176</v>
      </c>
      <c r="E52" s="18" t="s">
        <v>177</v>
      </c>
      <c r="F52" s="19" t="s">
        <v>35</v>
      </c>
      <c r="G52" s="20" t="s">
        <v>76</v>
      </c>
      <c r="H52" s="20">
        <v>2019</v>
      </c>
      <c r="I52" s="20" t="s">
        <v>37</v>
      </c>
      <c r="J52" s="20" t="s">
        <v>37</v>
      </c>
      <c r="K52" s="20">
        <v>0.27</v>
      </c>
      <c r="L52" s="20">
        <v>0.27</v>
      </c>
      <c r="M52" s="20" t="s">
        <v>178</v>
      </c>
      <c r="N52" s="20" t="s">
        <v>37</v>
      </c>
      <c r="O52" s="20" t="s">
        <v>39</v>
      </c>
      <c r="P52" s="20" t="s">
        <v>179</v>
      </c>
      <c r="Q52" s="20" t="s">
        <v>37</v>
      </c>
      <c r="R52" s="20" t="s">
        <v>37</v>
      </c>
      <c r="S52" s="21" t="s">
        <v>180</v>
      </c>
      <c r="T52" s="20" t="s">
        <v>37</v>
      </c>
      <c r="U52" s="20">
        <v>1780839</v>
      </c>
      <c r="V52" s="20" t="s">
        <v>37</v>
      </c>
      <c r="W52" s="20" t="s">
        <v>37</v>
      </c>
      <c r="X52" s="20" t="s">
        <v>37</v>
      </c>
      <c r="Y52" s="20">
        <v>2600000</v>
      </c>
      <c r="Z52" s="20" t="s">
        <v>37</v>
      </c>
      <c r="AA52" s="20" t="s">
        <v>37</v>
      </c>
      <c r="AB52" s="20" t="s">
        <v>37</v>
      </c>
      <c r="AC52" s="20">
        <v>2600000</v>
      </c>
      <c r="AD52" s="20" t="s">
        <v>37</v>
      </c>
      <c r="AE52" s="20" t="s">
        <v>37</v>
      </c>
    </row>
    <row r="53" spans="2:31" ht="15" customHeight="1" x14ac:dyDescent="0.25">
      <c r="B53" s="18" t="s">
        <v>175</v>
      </c>
      <c r="C53" s="18" t="s">
        <v>171</v>
      </c>
      <c r="D53" s="18" t="s">
        <v>181</v>
      </c>
      <c r="E53" s="18" t="s">
        <v>182</v>
      </c>
      <c r="F53" s="19" t="s">
        <v>35</v>
      </c>
      <c r="G53" s="20" t="s">
        <v>76</v>
      </c>
      <c r="H53" s="20" t="s">
        <v>37</v>
      </c>
      <c r="I53" s="20" t="s">
        <v>37</v>
      </c>
      <c r="J53" s="20" t="s">
        <v>37</v>
      </c>
      <c r="K53" s="20" t="s">
        <v>37</v>
      </c>
      <c r="L53" s="20" t="s">
        <v>37</v>
      </c>
      <c r="M53" s="20" t="s">
        <v>37</v>
      </c>
      <c r="N53" s="20" t="s">
        <v>37</v>
      </c>
      <c r="O53" s="20" t="s">
        <v>37</v>
      </c>
      <c r="P53" s="20" t="s">
        <v>37</v>
      </c>
      <c r="Q53" s="20" t="s">
        <v>37</v>
      </c>
      <c r="R53" s="20" t="s">
        <v>37</v>
      </c>
      <c r="S53" s="21" t="s">
        <v>131</v>
      </c>
      <c r="T53" s="20" t="s">
        <v>37</v>
      </c>
      <c r="U53" s="20" t="s">
        <v>37</v>
      </c>
      <c r="V53" s="20" t="s">
        <v>37</v>
      </c>
      <c r="W53" s="20" t="s">
        <v>37</v>
      </c>
      <c r="X53" s="20" t="s">
        <v>37</v>
      </c>
      <c r="Y53" s="20" t="s">
        <v>37</v>
      </c>
      <c r="Z53" s="20" t="s">
        <v>37</v>
      </c>
      <c r="AA53" s="20" t="s">
        <v>37</v>
      </c>
      <c r="AB53" s="20" t="s">
        <v>37</v>
      </c>
      <c r="AC53" s="20" t="s">
        <v>37</v>
      </c>
      <c r="AD53" s="20" t="s">
        <v>37</v>
      </c>
      <c r="AE53" s="20" t="s">
        <v>37</v>
      </c>
    </row>
    <row r="54" spans="2:31" ht="15" customHeight="1" x14ac:dyDescent="0.25">
      <c r="B54" s="18" t="s">
        <v>170</v>
      </c>
      <c r="C54" s="18" t="s">
        <v>171</v>
      </c>
      <c r="D54" s="18" t="s">
        <v>183</v>
      </c>
      <c r="E54" s="18" t="s">
        <v>184</v>
      </c>
      <c r="F54" s="19" t="s">
        <v>35</v>
      </c>
      <c r="G54" s="20" t="s">
        <v>76</v>
      </c>
      <c r="H54" s="20" t="s">
        <v>37</v>
      </c>
      <c r="I54" s="20" t="s">
        <v>37</v>
      </c>
      <c r="J54" s="20" t="s">
        <v>37</v>
      </c>
      <c r="K54" s="20" t="s">
        <v>37</v>
      </c>
      <c r="L54" s="20" t="s">
        <v>37</v>
      </c>
      <c r="M54" s="20" t="s">
        <v>37</v>
      </c>
      <c r="N54" s="20" t="s">
        <v>37</v>
      </c>
      <c r="O54" s="20" t="s">
        <v>37</v>
      </c>
      <c r="P54" s="20" t="s">
        <v>37</v>
      </c>
      <c r="Q54" s="20" t="s">
        <v>37</v>
      </c>
      <c r="R54" s="20" t="s">
        <v>37</v>
      </c>
      <c r="S54" s="21" t="s">
        <v>185</v>
      </c>
      <c r="T54" s="20" t="s">
        <v>37</v>
      </c>
      <c r="U54" s="20" t="s">
        <v>37</v>
      </c>
      <c r="V54" s="20" t="s">
        <v>37</v>
      </c>
      <c r="W54" s="20" t="s">
        <v>37</v>
      </c>
      <c r="X54" s="20" t="s">
        <v>37</v>
      </c>
      <c r="Y54" s="20" t="s">
        <v>37</v>
      </c>
      <c r="Z54" s="20" t="s">
        <v>37</v>
      </c>
      <c r="AA54" s="20" t="s">
        <v>37</v>
      </c>
      <c r="AB54" s="20" t="s">
        <v>37</v>
      </c>
      <c r="AC54" s="20" t="s">
        <v>37</v>
      </c>
      <c r="AD54" s="20" t="s">
        <v>37</v>
      </c>
      <c r="AE54" s="20" t="s">
        <v>37</v>
      </c>
    </row>
    <row r="55" spans="2:31" ht="15" customHeight="1" x14ac:dyDescent="0.25">
      <c r="B55" s="18" t="s">
        <v>170</v>
      </c>
      <c r="C55" s="18" t="s">
        <v>171</v>
      </c>
      <c r="D55" s="18" t="s">
        <v>186</v>
      </c>
      <c r="E55" s="18" t="s">
        <v>187</v>
      </c>
      <c r="F55" s="19" t="s">
        <v>35</v>
      </c>
      <c r="G55" s="20" t="s">
        <v>76</v>
      </c>
      <c r="H55" s="20" t="s">
        <v>37</v>
      </c>
      <c r="I55" s="20" t="s">
        <v>37</v>
      </c>
      <c r="J55" s="20" t="s">
        <v>37</v>
      </c>
      <c r="K55" s="20" t="s">
        <v>37</v>
      </c>
      <c r="L55" s="20" t="s">
        <v>37</v>
      </c>
      <c r="M55" s="20" t="s">
        <v>37</v>
      </c>
      <c r="N55" s="20" t="s">
        <v>37</v>
      </c>
      <c r="O55" s="20" t="s">
        <v>37</v>
      </c>
      <c r="P55" s="20" t="s">
        <v>37</v>
      </c>
      <c r="Q55" s="20" t="s">
        <v>37</v>
      </c>
      <c r="R55" s="20" t="s">
        <v>37</v>
      </c>
      <c r="S55" s="21" t="s">
        <v>188</v>
      </c>
      <c r="T55" s="20" t="s">
        <v>37</v>
      </c>
      <c r="U55" s="20" t="s">
        <v>37</v>
      </c>
      <c r="V55" s="20" t="s">
        <v>37</v>
      </c>
      <c r="W55" s="20" t="s">
        <v>37</v>
      </c>
      <c r="X55" s="20" t="s">
        <v>37</v>
      </c>
      <c r="Y55" s="20" t="s">
        <v>37</v>
      </c>
      <c r="Z55" s="20" t="s">
        <v>37</v>
      </c>
      <c r="AA55" s="20" t="s">
        <v>37</v>
      </c>
      <c r="AB55" s="20" t="s">
        <v>37</v>
      </c>
      <c r="AC55" s="20" t="s">
        <v>37</v>
      </c>
      <c r="AD55" s="20" t="s">
        <v>37</v>
      </c>
      <c r="AE55" s="20" t="s">
        <v>37</v>
      </c>
    </row>
    <row r="56" spans="2:31" ht="45" x14ac:dyDescent="0.25">
      <c r="B56" s="18" t="s">
        <v>175</v>
      </c>
      <c r="C56" s="18" t="s">
        <v>171</v>
      </c>
      <c r="D56" s="18" t="s">
        <v>189</v>
      </c>
      <c r="E56" s="18" t="s">
        <v>133</v>
      </c>
      <c r="F56" s="19" t="s">
        <v>35</v>
      </c>
      <c r="G56" s="20" t="s">
        <v>76</v>
      </c>
      <c r="H56" s="20" t="s">
        <v>37</v>
      </c>
      <c r="I56" s="20" t="s">
        <v>37</v>
      </c>
      <c r="J56" s="20" t="s">
        <v>37</v>
      </c>
      <c r="K56" s="20" t="s">
        <v>37</v>
      </c>
      <c r="L56" s="20" t="s">
        <v>37</v>
      </c>
      <c r="M56" s="20" t="s">
        <v>37</v>
      </c>
      <c r="N56" s="20" t="s">
        <v>37</v>
      </c>
      <c r="O56" s="20" t="s">
        <v>37</v>
      </c>
      <c r="P56" s="20" t="s">
        <v>37</v>
      </c>
      <c r="Q56" s="20" t="s">
        <v>190</v>
      </c>
      <c r="R56" s="20" t="s">
        <v>37</v>
      </c>
      <c r="S56" s="21" t="s">
        <v>191</v>
      </c>
      <c r="T56" s="20" t="s">
        <v>37</v>
      </c>
      <c r="U56" s="20" t="s">
        <v>37</v>
      </c>
      <c r="V56" s="20" t="s">
        <v>37</v>
      </c>
      <c r="W56" s="20" t="s">
        <v>37</v>
      </c>
      <c r="X56" s="20" t="s">
        <v>37</v>
      </c>
      <c r="Y56" s="20" t="s">
        <v>37</v>
      </c>
      <c r="Z56" s="20" t="s">
        <v>37</v>
      </c>
      <c r="AA56" s="20" t="s">
        <v>37</v>
      </c>
      <c r="AB56" s="20" t="s">
        <v>37</v>
      </c>
      <c r="AC56" s="20" t="s">
        <v>37</v>
      </c>
      <c r="AD56" s="20" t="s">
        <v>37</v>
      </c>
      <c r="AE56" s="20" t="s">
        <v>37</v>
      </c>
    </row>
    <row r="57" spans="2:31" ht="60" x14ac:dyDescent="0.25">
      <c r="B57" s="18" t="s">
        <v>175</v>
      </c>
      <c r="C57" s="18" t="s">
        <v>171</v>
      </c>
      <c r="D57" s="18" t="s">
        <v>192</v>
      </c>
      <c r="E57" s="18" t="s">
        <v>193</v>
      </c>
      <c r="F57" s="19" t="s">
        <v>35</v>
      </c>
      <c r="G57" s="20" t="s">
        <v>76</v>
      </c>
      <c r="H57" s="20" t="s">
        <v>37</v>
      </c>
      <c r="I57" s="20" t="s">
        <v>37</v>
      </c>
      <c r="J57" s="20" t="s">
        <v>37</v>
      </c>
      <c r="K57" s="20" t="s">
        <v>37</v>
      </c>
      <c r="L57" s="20" t="s">
        <v>37</v>
      </c>
      <c r="M57" s="20" t="s">
        <v>37</v>
      </c>
      <c r="N57" s="20" t="s">
        <v>37</v>
      </c>
      <c r="O57" s="20" t="s">
        <v>37</v>
      </c>
      <c r="P57" s="20" t="s">
        <v>37</v>
      </c>
      <c r="Q57" s="20" t="s">
        <v>37</v>
      </c>
      <c r="R57" s="20" t="s">
        <v>37</v>
      </c>
      <c r="S57" s="21" t="s">
        <v>194</v>
      </c>
      <c r="T57" s="20" t="s">
        <v>37</v>
      </c>
      <c r="U57" s="20" t="s">
        <v>37</v>
      </c>
      <c r="V57" s="20" t="s">
        <v>37</v>
      </c>
      <c r="W57" s="20" t="s">
        <v>37</v>
      </c>
      <c r="X57" s="20" t="s">
        <v>37</v>
      </c>
      <c r="Y57" s="20" t="s">
        <v>37</v>
      </c>
      <c r="Z57" s="20" t="s">
        <v>37</v>
      </c>
      <c r="AA57" s="20" t="s">
        <v>37</v>
      </c>
      <c r="AB57" s="20" t="s">
        <v>37</v>
      </c>
      <c r="AC57" s="20" t="s">
        <v>37</v>
      </c>
      <c r="AD57" s="20" t="s">
        <v>37</v>
      </c>
      <c r="AE57" s="20" t="s">
        <v>37</v>
      </c>
    </row>
    <row r="58" spans="2:31" ht="75" x14ac:dyDescent="0.25">
      <c r="B58" s="18" t="s">
        <v>175</v>
      </c>
      <c r="C58" s="18" t="s">
        <v>171</v>
      </c>
      <c r="D58" s="18" t="s">
        <v>195</v>
      </c>
      <c r="E58" s="18" t="s">
        <v>196</v>
      </c>
      <c r="F58" s="19" t="s">
        <v>35</v>
      </c>
      <c r="G58" s="20" t="s">
        <v>76</v>
      </c>
      <c r="H58" s="20" t="s">
        <v>37</v>
      </c>
      <c r="I58" s="20" t="s">
        <v>37</v>
      </c>
      <c r="J58" s="20" t="s">
        <v>37</v>
      </c>
      <c r="K58" s="20" t="s">
        <v>37</v>
      </c>
      <c r="L58" s="20" t="s">
        <v>37</v>
      </c>
      <c r="M58" s="20" t="s">
        <v>37</v>
      </c>
      <c r="N58" s="20" t="s">
        <v>37</v>
      </c>
      <c r="O58" s="20" t="s">
        <v>37</v>
      </c>
      <c r="P58" s="20" t="s">
        <v>37</v>
      </c>
      <c r="Q58" s="20" t="s">
        <v>37</v>
      </c>
      <c r="R58" s="20" t="s">
        <v>37</v>
      </c>
      <c r="S58" s="21" t="s">
        <v>131</v>
      </c>
      <c r="T58" s="20" t="s">
        <v>37</v>
      </c>
      <c r="U58" s="20" t="s">
        <v>37</v>
      </c>
      <c r="V58" s="20" t="s">
        <v>37</v>
      </c>
      <c r="W58" s="20" t="s">
        <v>37</v>
      </c>
      <c r="X58" s="20" t="s">
        <v>37</v>
      </c>
      <c r="Y58" s="20" t="s">
        <v>37</v>
      </c>
      <c r="Z58" s="20" t="s">
        <v>37</v>
      </c>
      <c r="AA58" s="20" t="s">
        <v>37</v>
      </c>
      <c r="AB58" s="20" t="s">
        <v>37</v>
      </c>
      <c r="AC58" s="20" t="s">
        <v>37</v>
      </c>
      <c r="AD58" s="20" t="s">
        <v>37</v>
      </c>
      <c r="AE58" s="20" t="s">
        <v>37</v>
      </c>
    </row>
    <row r="59" spans="2:31" ht="60" x14ac:dyDescent="0.25">
      <c r="B59" s="18" t="s">
        <v>175</v>
      </c>
      <c r="C59" s="18" t="s">
        <v>171</v>
      </c>
      <c r="D59" s="18" t="s">
        <v>197</v>
      </c>
      <c r="E59" s="18" t="s">
        <v>198</v>
      </c>
      <c r="F59" s="19" t="s">
        <v>35</v>
      </c>
      <c r="G59" s="20" t="s">
        <v>76</v>
      </c>
      <c r="H59" s="20" t="s">
        <v>37</v>
      </c>
      <c r="I59" s="20" t="s">
        <v>37</v>
      </c>
      <c r="J59" s="20" t="s">
        <v>37</v>
      </c>
      <c r="K59" s="20" t="s">
        <v>37</v>
      </c>
      <c r="L59" s="20" t="s">
        <v>37</v>
      </c>
      <c r="M59" s="20" t="s">
        <v>37</v>
      </c>
      <c r="N59" s="20" t="s">
        <v>37</v>
      </c>
      <c r="O59" s="20" t="s">
        <v>37</v>
      </c>
      <c r="P59" s="20" t="s">
        <v>37</v>
      </c>
      <c r="Q59" s="20" t="s">
        <v>37</v>
      </c>
      <c r="R59" s="20" t="s">
        <v>37</v>
      </c>
      <c r="S59" s="21" t="s">
        <v>199</v>
      </c>
      <c r="T59" s="20" t="s">
        <v>37</v>
      </c>
      <c r="U59" s="20" t="s">
        <v>37</v>
      </c>
      <c r="V59" s="20" t="s">
        <v>37</v>
      </c>
      <c r="W59" s="20" t="s">
        <v>37</v>
      </c>
      <c r="X59" s="20" t="s">
        <v>37</v>
      </c>
      <c r="Y59" s="20" t="s">
        <v>37</v>
      </c>
      <c r="Z59" s="20" t="s">
        <v>37</v>
      </c>
      <c r="AA59" s="20" t="s">
        <v>37</v>
      </c>
      <c r="AB59" s="20" t="s">
        <v>37</v>
      </c>
      <c r="AC59" s="20" t="s">
        <v>37</v>
      </c>
      <c r="AD59" s="20" t="s">
        <v>37</v>
      </c>
      <c r="AE59" s="20" t="s">
        <v>37</v>
      </c>
    </row>
    <row r="60" spans="2:31" ht="90" x14ac:dyDescent="0.25">
      <c r="B60" s="18" t="s">
        <v>175</v>
      </c>
      <c r="C60" s="18" t="s">
        <v>171</v>
      </c>
      <c r="D60" s="18" t="s">
        <v>200</v>
      </c>
      <c r="E60" s="18" t="s">
        <v>201</v>
      </c>
      <c r="F60" s="19" t="s">
        <v>35</v>
      </c>
      <c r="G60" s="20" t="s">
        <v>76</v>
      </c>
      <c r="H60" s="20" t="s">
        <v>37</v>
      </c>
      <c r="I60" s="20" t="s">
        <v>37</v>
      </c>
      <c r="J60" s="20" t="s">
        <v>37</v>
      </c>
      <c r="K60" s="20" t="s">
        <v>37</v>
      </c>
      <c r="L60" s="20" t="s">
        <v>37</v>
      </c>
      <c r="M60" s="20" t="s">
        <v>37</v>
      </c>
      <c r="N60" s="20" t="s">
        <v>37</v>
      </c>
      <c r="O60" s="20" t="s">
        <v>37</v>
      </c>
      <c r="P60" s="20" t="s">
        <v>37</v>
      </c>
      <c r="Q60" s="20" t="s">
        <v>37</v>
      </c>
      <c r="R60" s="20" t="s">
        <v>37</v>
      </c>
      <c r="S60" s="21" t="s">
        <v>131</v>
      </c>
      <c r="T60" s="20" t="s">
        <v>37</v>
      </c>
      <c r="U60" s="20" t="s">
        <v>37</v>
      </c>
      <c r="V60" s="20" t="s">
        <v>37</v>
      </c>
      <c r="W60" s="20" t="s">
        <v>37</v>
      </c>
      <c r="X60" s="20" t="s">
        <v>37</v>
      </c>
      <c r="Y60" s="20" t="s">
        <v>37</v>
      </c>
      <c r="Z60" s="20" t="s">
        <v>37</v>
      </c>
      <c r="AA60" s="20" t="s">
        <v>37</v>
      </c>
      <c r="AB60" s="20" t="s">
        <v>37</v>
      </c>
      <c r="AC60" s="20" t="s">
        <v>37</v>
      </c>
      <c r="AD60" s="20" t="s">
        <v>37</v>
      </c>
      <c r="AE60" s="20" t="s">
        <v>37</v>
      </c>
    </row>
    <row r="61" spans="2:31" ht="60" x14ac:dyDescent="0.25">
      <c r="B61" s="18" t="s">
        <v>175</v>
      </c>
      <c r="C61" s="18" t="s">
        <v>171</v>
      </c>
      <c r="D61" s="18" t="s">
        <v>202</v>
      </c>
      <c r="E61" s="18" t="s">
        <v>203</v>
      </c>
      <c r="F61" s="19" t="s">
        <v>35</v>
      </c>
      <c r="G61" s="20" t="s">
        <v>76</v>
      </c>
      <c r="H61" s="20" t="s">
        <v>37</v>
      </c>
      <c r="I61" s="20" t="s">
        <v>37</v>
      </c>
      <c r="J61" s="20" t="s">
        <v>37</v>
      </c>
      <c r="K61" s="20" t="s">
        <v>37</v>
      </c>
      <c r="L61" s="20" t="s">
        <v>37</v>
      </c>
      <c r="M61" s="20" t="s">
        <v>37</v>
      </c>
      <c r="N61" s="20" t="s">
        <v>37</v>
      </c>
      <c r="O61" s="20" t="s">
        <v>37</v>
      </c>
      <c r="P61" s="20" t="s">
        <v>37</v>
      </c>
      <c r="Q61" s="20" t="s">
        <v>37</v>
      </c>
      <c r="R61" s="20" t="s">
        <v>37</v>
      </c>
      <c r="S61" s="21" t="s">
        <v>204</v>
      </c>
      <c r="T61" s="20" t="s">
        <v>37</v>
      </c>
      <c r="U61" s="20" t="s">
        <v>37</v>
      </c>
      <c r="V61" s="20" t="s">
        <v>37</v>
      </c>
      <c r="W61" s="20" t="s">
        <v>37</v>
      </c>
      <c r="X61" s="20" t="s">
        <v>37</v>
      </c>
      <c r="Y61" s="20" t="s">
        <v>37</v>
      </c>
      <c r="Z61" s="20" t="s">
        <v>37</v>
      </c>
      <c r="AA61" s="20" t="s">
        <v>37</v>
      </c>
      <c r="AB61" s="20" t="s">
        <v>37</v>
      </c>
      <c r="AC61" s="20" t="s">
        <v>37</v>
      </c>
      <c r="AD61" s="20" t="s">
        <v>37</v>
      </c>
      <c r="AE61" s="20" t="s">
        <v>37</v>
      </c>
    </row>
    <row r="62" spans="2:31" ht="60" x14ac:dyDescent="0.25">
      <c r="B62" s="18" t="s">
        <v>175</v>
      </c>
      <c r="C62" s="18" t="s">
        <v>171</v>
      </c>
      <c r="D62" s="18" t="s">
        <v>205</v>
      </c>
      <c r="E62" s="18" t="s">
        <v>206</v>
      </c>
      <c r="F62" s="19" t="s">
        <v>35</v>
      </c>
      <c r="G62" s="20" t="s">
        <v>76</v>
      </c>
      <c r="H62" s="20" t="s">
        <v>37</v>
      </c>
      <c r="I62" s="20" t="s">
        <v>37</v>
      </c>
      <c r="J62" s="20" t="s">
        <v>37</v>
      </c>
      <c r="K62" s="20" t="s">
        <v>37</v>
      </c>
      <c r="L62" s="20" t="s">
        <v>37</v>
      </c>
      <c r="M62" s="20" t="s">
        <v>37</v>
      </c>
      <c r="N62" s="20" t="s">
        <v>37</v>
      </c>
      <c r="O62" s="20" t="s">
        <v>37</v>
      </c>
      <c r="P62" s="20" t="s">
        <v>37</v>
      </c>
      <c r="Q62" s="20" t="s">
        <v>37</v>
      </c>
      <c r="R62" s="20" t="s">
        <v>37</v>
      </c>
      <c r="S62" s="21" t="s">
        <v>131</v>
      </c>
      <c r="T62" s="20" t="s">
        <v>37</v>
      </c>
      <c r="U62" s="20" t="s">
        <v>37</v>
      </c>
      <c r="V62" s="20" t="s">
        <v>37</v>
      </c>
      <c r="W62" s="20" t="s">
        <v>37</v>
      </c>
      <c r="X62" s="20" t="s">
        <v>37</v>
      </c>
      <c r="Y62" s="20" t="s">
        <v>37</v>
      </c>
      <c r="Z62" s="20" t="s">
        <v>37</v>
      </c>
      <c r="AA62" s="20" t="s">
        <v>37</v>
      </c>
      <c r="AB62" s="20" t="s">
        <v>37</v>
      </c>
      <c r="AC62" s="20" t="s">
        <v>37</v>
      </c>
      <c r="AD62" s="20" t="s">
        <v>37</v>
      </c>
      <c r="AE62" s="20" t="s">
        <v>37</v>
      </c>
    </row>
    <row r="63" spans="2:31" ht="45" x14ac:dyDescent="0.25">
      <c r="B63" s="18" t="s">
        <v>175</v>
      </c>
      <c r="C63" s="18" t="s">
        <v>171</v>
      </c>
      <c r="D63" s="18" t="s">
        <v>207</v>
      </c>
      <c r="E63" s="18" t="s">
        <v>190</v>
      </c>
      <c r="F63" s="19" t="s">
        <v>35</v>
      </c>
      <c r="G63" s="20" t="s">
        <v>76</v>
      </c>
      <c r="H63" s="20" t="s">
        <v>37</v>
      </c>
      <c r="I63" s="20" t="s">
        <v>37</v>
      </c>
      <c r="J63" s="20" t="s">
        <v>37</v>
      </c>
      <c r="K63" s="20" t="s">
        <v>37</v>
      </c>
      <c r="L63" s="20" t="s">
        <v>37</v>
      </c>
      <c r="M63" s="20" t="s">
        <v>37</v>
      </c>
      <c r="N63" s="20" t="s">
        <v>37</v>
      </c>
      <c r="O63" s="20" t="s">
        <v>37</v>
      </c>
      <c r="P63" s="20" t="s">
        <v>37</v>
      </c>
      <c r="Q63" s="20" t="s">
        <v>190</v>
      </c>
      <c r="R63" s="20" t="s">
        <v>37</v>
      </c>
      <c r="S63" s="21" t="s">
        <v>191</v>
      </c>
      <c r="T63" s="20" t="s">
        <v>37</v>
      </c>
      <c r="U63" s="20" t="s">
        <v>37</v>
      </c>
      <c r="V63" s="20" t="s">
        <v>37</v>
      </c>
      <c r="W63" s="20" t="s">
        <v>37</v>
      </c>
      <c r="X63" s="20" t="s">
        <v>37</v>
      </c>
      <c r="Y63" s="20" t="s">
        <v>37</v>
      </c>
      <c r="Z63" s="20" t="s">
        <v>37</v>
      </c>
      <c r="AA63" s="20" t="s">
        <v>37</v>
      </c>
      <c r="AB63" s="20" t="s">
        <v>37</v>
      </c>
      <c r="AC63" s="20" t="s">
        <v>37</v>
      </c>
      <c r="AD63" s="20" t="s">
        <v>37</v>
      </c>
      <c r="AE63" s="20" t="s">
        <v>37</v>
      </c>
    </row>
    <row r="64" spans="2:31" ht="192" x14ac:dyDescent="0.25">
      <c r="B64" s="18" t="s">
        <v>170</v>
      </c>
      <c r="C64" s="18" t="s">
        <v>171</v>
      </c>
      <c r="D64" s="18" t="s">
        <v>208</v>
      </c>
      <c r="E64" s="18" t="s">
        <v>209</v>
      </c>
      <c r="F64" s="19" t="s">
        <v>35</v>
      </c>
      <c r="G64" s="20" t="s">
        <v>76</v>
      </c>
      <c r="H64" s="20">
        <v>2020</v>
      </c>
      <c r="I64" s="20" t="s">
        <v>37</v>
      </c>
      <c r="J64" s="20" t="s">
        <v>37</v>
      </c>
      <c r="K64" s="20">
        <v>0.56999999999999995</v>
      </c>
      <c r="L64" s="20">
        <v>0.56999999999999995</v>
      </c>
      <c r="M64" s="20" t="s">
        <v>50</v>
      </c>
      <c r="N64" s="20" t="s">
        <v>38</v>
      </c>
      <c r="O64" s="20" t="s">
        <v>39</v>
      </c>
      <c r="P64" s="20" t="s">
        <v>179</v>
      </c>
      <c r="Q64" s="20" t="s">
        <v>37</v>
      </c>
      <c r="R64" s="20" t="s">
        <v>37</v>
      </c>
      <c r="S64" s="21" t="s">
        <v>210</v>
      </c>
      <c r="T64" s="20" t="s">
        <v>37</v>
      </c>
      <c r="U64" s="20">
        <v>0</v>
      </c>
      <c r="V64" s="20" t="s">
        <v>37</v>
      </c>
      <c r="W64" s="20" t="s">
        <v>37</v>
      </c>
      <c r="X64" s="20" t="s">
        <v>37</v>
      </c>
      <c r="Y64" s="20">
        <v>147900</v>
      </c>
      <c r="Z64" s="20" t="s">
        <v>37</v>
      </c>
      <c r="AA64" s="20" t="s">
        <v>37</v>
      </c>
      <c r="AB64" s="20" t="s">
        <v>37</v>
      </c>
      <c r="AC64" s="20">
        <v>150858</v>
      </c>
      <c r="AD64" s="20" t="s">
        <v>37</v>
      </c>
      <c r="AE64" s="20" t="s">
        <v>37</v>
      </c>
    </row>
    <row r="65" spans="2:31" ht="45" x14ac:dyDescent="0.25">
      <c r="B65" s="18" t="s">
        <v>170</v>
      </c>
      <c r="C65" s="18" t="s">
        <v>171</v>
      </c>
      <c r="D65" s="18" t="s">
        <v>211</v>
      </c>
      <c r="E65" s="18" t="s">
        <v>212</v>
      </c>
      <c r="F65" s="19" t="s">
        <v>35</v>
      </c>
      <c r="G65" s="19" t="s">
        <v>76</v>
      </c>
      <c r="H65" s="19" t="s">
        <v>37</v>
      </c>
      <c r="I65" s="19" t="s">
        <v>37</v>
      </c>
      <c r="J65" s="19" t="s">
        <v>37</v>
      </c>
      <c r="K65" s="19" t="s">
        <v>37</v>
      </c>
      <c r="L65" s="19" t="s">
        <v>37</v>
      </c>
      <c r="M65" s="19" t="s">
        <v>37</v>
      </c>
      <c r="N65" s="19" t="s">
        <v>37</v>
      </c>
      <c r="O65" s="19" t="s">
        <v>37</v>
      </c>
      <c r="P65" s="19" t="s">
        <v>37</v>
      </c>
      <c r="Q65" s="19" t="s">
        <v>37</v>
      </c>
      <c r="R65" s="19" t="s">
        <v>37</v>
      </c>
      <c r="S65" s="21" t="s">
        <v>213</v>
      </c>
      <c r="T65" s="20" t="s">
        <v>37</v>
      </c>
      <c r="U65" s="20" t="s">
        <v>37</v>
      </c>
      <c r="V65" s="20" t="s">
        <v>37</v>
      </c>
      <c r="W65" s="20" t="s">
        <v>37</v>
      </c>
      <c r="X65" s="20" t="s">
        <v>37</v>
      </c>
      <c r="Y65" s="20" t="s">
        <v>37</v>
      </c>
      <c r="Z65" s="20" t="s">
        <v>37</v>
      </c>
      <c r="AA65" s="20" t="s">
        <v>37</v>
      </c>
      <c r="AB65" s="20" t="s">
        <v>37</v>
      </c>
      <c r="AC65" s="20" t="s">
        <v>37</v>
      </c>
      <c r="AD65" s="20" t="s">
        <v>37</v>
      </c>
      <c r="AE65" s="20" t="s">
        <v>37</v>
      </c>
    </row>
    <row r="66" spans="2:31" ht="60" x14ac:dyDescent="0.25">
      <c r="B66" s="18" t="s">
        <v>170</v>
      </c>
      <c r="C66" s="18" t="s">
        <v>171</v>
      </c>
      <c r="D66" s="18" t="s">
        <v>214</v>
      </c>
      <c r="E66" s="18" t="s">
        <v>215</v>
      </c>
      <c r="F66" s="20" t="s">
        <v>35</v>
      </c>
      <c r="G66" s="20" t="s">
        <v>76</v>
      </c>
      <c r="H66" s="20" t="s">
        <v>37</v>
      </c>
      <c r="I66" s="20" t="s">
        <v>37</v>
      </c>
      <c r="J66" s="20" t="s">
        <v>37</v>
      </c>
      <c r="K66" s="20" t="s">
        <v>37</v>
      </c>
      <c r="L66" s="20" t="s">
        <v>37</v>
      </c>
      <c r="M66" s="20" t="s">
        <v>37</v>
      </c>
      <c r="N66" s="20" t="s">
        <v>37</v>
      </c>
      <c r="O66" s="20" t="s">
        <v>37</v>
      </c>
      <c r="P66" s="20" t="s">
        <v>37</v>
      </c>
      <c r="Q66" s="20" t="s">
        <v>37</v>
      </c>
      <c r="R66" s="19" t="s">
        <v>37</v>
      </c>
      <c r="S66" s="21" t="s">
        <v>216</v>
      </c>
      <c r="T66" s="20" t="s">
        <v>37</v>
      </c>
      <c r="U66" s="20" t="s">
        <v>37</v>
      </c>
      <c r="V66" s="20" t="s">
        <v>37</v>
      </c>
      <c r="W66" s="20" t="s">
        <v>37</v>
      </c>
      <c r="X66" s="20" t="s">
        <v>37</v>
      </c>
      <c r="Y66" s="20" t="s">
        <v>37</v>
      </c>
      <c r="Z66" s="20" t="s">
        <v>37</v>
      </c>
      <c r="AA66" s="20" t="s">
        <v>37</v>
      </c>
      <c r="AB66" s="20" t="s">
        <v>37</v>
      </c>
      <c r="AC66" s="20" t="s">
        <v>37</v>
      </c>
      <c r="AD66" s="20" t="s">
        <v>37</v>
      </c>
      <c r="AE66" s="20" t="s">
        <v>37</v>
      </c>
    </row>
    <row r="67" spans="2:31" ht="30" x14ac:dyDescent="0.25">
      <c r="B67" s="18" t="s">
        <v>175</v>
      </c>
      <c r="C67" s="18" t="s">
        <v>171</v>
      </c>
      <c r="D67" s="18" t="s">
        <v>217</v>
      </c>
      <c r="E67" s="18" t="s">
        <v>218</v>
      </c>
      <c r="F67" s="20" t="s">
        <v>35</v>
      </c>
      <c r="G67" s="20" t="s">
        <v>76</v>
      </c>
      <c r="H67" s="20" t="s">
        <v>37</v>
      </c>
      <c r="I67" s="20" t="s">
        <v>37</v>
      </c>
      <c r="J67" s="20" t="s">
        <v>37</v>
      </c>
      <c r="K67" s="20" t="s">
        <v>37</v>
      </c>
      <c r="L67" s="20" t="s">
        <v>37</v>
      </c>
      <c r="M67" s="20" t="s">
        <v>37</v>
      </c>
      <c r="N67" s="20" t="s">
        <v>37</v>
      </c>
      <c r="O67" s="20" t="s">
        <v>37</v>
      </c>
      <c r="P67" s="20" t="s">
        <v>37</v>
      </c>
      <c r="Q67" s="20" t="s">
        <v>37</v>
      </c>
      <c r="R67" s="19" t="s">
        <v>37</v>
      </c>
      <c r="S67" s="21" t="s">
        <v>219</v>
      </c>
      <c r="T67" s="20" t="s">
        <v>37</v>
      </c>
      <c r="U67" s="20" t="s">
        <v>37</v>
      </c>
      <c r="V67" s="20" t="s">
        <v>37</v>
      </c>
      <c r="W67" s="20" t="s">
        <v>37</v>
      </c>
      <c r="X67" s="20" t="s">
        <v>37</v>
      </c>
      <c r="Y67" s="20" t="s">
        <v>37</v>
      </c>
      <c r="Z67" s="20" t="s">
        <v>37</v>
      </c>
      <c r="AA67" s="20" t="s">
        <v>37</v>
      </c>
      <c r="AB67" s="20" t="s">
        <v>37</v>
      </c>
      <c r="AC67" s="20" t="s">
        <v>37</v>
      </c>
      <c r="AD67" s="20" t="s">
        <v>37</v>
      </c>
      <c r="AE67" s="20" t="s">
        <v>37</v>
      </c>
    </row>
    <row r="68" spans="2:31" ht="45" x14ac:dyDescent="0.25">
      <c r="B68" s="18" t="s">
        <v>170</v>
      </c>
      <c r="C68" s="18" t="s">
        <v>171</v>
      </c>
      <c r="D68" s="18" t="s">
        <v>220</v>
      </c>
      <c r="E68" s="18" t="s">
        <v>221</v>
      </c>
      <c r="F68" s="20" t="s">
        <v>35</v>
      </c>
      <c r="G68" s="20" t="s">
        <v>76</v>
      </c>
      <c r="H68" s="20" t="s">
        <v>37</v>
      </c>
      <c r="I68" s="20" t="s">
        <v>37</v>
      </c>
      <c r="J68" s="20" t="s">
        <v>37</v>
      </c>
      <c r="K68" s="20" t="s">
        <v>37</v>
      </c>
      <c r="L68" s="20" t="s">
        <v>37</v>
      </c>
      <c r="M68" s="20" t="s">
        <v>37</v>
      </c>
      <c r="N68" s="20" t="s">
        <v>37</v>
      </c>
      <c r="O68" s="20" t="s">
        <v>37</v>
      </c>
      <c r="P68" s="20" t="s">
        <v>37</v>
      </c>
      <c r="Q68" s="20" t="s">
        <v>37</v>
      </c>
      <c r="R68" s="19" t="s">
        <v>37</v>
      </c>
      <c r="S68" s="21" t="s">
        <v>222</v>
      </c>
      <c r="T68" s="20" t="s">
        <v>37</v>
      </c>
      <c r="U68" s="20" t="s">
        <v>37</v>
      </c>
      <c r="V68" s="20" t="s">
        <v>37</v>
      </c>
      <c r="W68" s="20" t="s">
        <v>37</v>
      </c>
      <c r="X68" s="20" t="s">
        <v>37</v>
      </c>
      <c r="Y68" s="20" t="s">
        <v>37</v>
      </c>
      <c r="Z68" s="20" t="s">
        <v>37</v>
      </c>
      <c r="AA68" s="20" t="s">
        <v>37</v>
      </c>
      <c r="AB68" s="20" t="s">
        <v>37</v>
      </c>
      <c r="AC68" s="20" t="s">
        <v>37</v>
      </c>
      <c r="AD68" s="20" t="s">
        <v>37</v>
      </c>
      <c r="AE68" s="20" t="s">
        <v>37</v>
      </c>
    </row>
    <row r="69" spans="2:31" ht="45" x14ac:dyDescent="0.25">
      <c r="B69" s="18" t="s">
        <v>170</v>
      </c>
      <c r="C69" s="18" t="s">
        <v>171</v>
      </c>
      <c r="D69" s="18" t="s">
        <v>223</v>
      </c>
      <c r="E69" s="18" t="s">
        <v>224</v>
      </c>
      <c r="F69" s="20" t="s">
        <v>35</v>
      </c>
      <c r="G69" s="20" t="s">
        <v>76</v>
      </c>
      <c r="H69" s="20" t="s">
        <v>37</v>
      </c>
      <c r="I69" s="20" t="s">
        <v>37</v>
      </c>
      <c r="J69" s="20" t="s">
        <v>37</v>
      </c>
      <c r="K69" s="20" t="s">
        <v>37</v>
      </c>
      <c r="L69" s="20" t="s">
        <v>37</v>
      </c>
      <c r="M69" s="20" t="s">
        <v>37</v>
      </c>
      <c r="N69" s="20" t="s">
        <v>37</v>
      </c>
      <c r="O69" s="20" t="s">
        <v>37</v>
      </c>
      <c r="P69" s="20" t="s">
        <v>37</v>
      </c>
      <c r="Q69" s="20" t="s">
        <v>37</v>
      </c>
      <c r="R69" s="19" t="s">
        <v>37</v>
      </c>
      <c r="S69" s="21" t="s">
        <v>225</v>
      </c>
      <c r="T69" s="20" t="s">
        <v>37</v>
      </c>
      <c r="U69" s="20" t="s">
        <v>37</v>
      </c>
      <c r="V69" s="20" t="s">
        <v>37</v>
      </c>
      <c r="W69" s="20" t="s">
        <v>37</v>
      </c>
      <c r="X69" s="20" t="s">
        <v>37</v>
      </c>
      <c r="Y69" s="20" t="s">
        <v>37</v>
      </c>
      <c r="Z69" s="20" t="s">
        <v>37</v>
      </c>
      <c r="AA69" s="20" t="s">
        <v>37</v>
      </c>
      <c r="AB69" s="20" t="s">
        <v>37</v>
      </c>
      <c r="AC69" s="20" t="s">
        <v>37</v>
      </c>
      <c r="AD69" s="20" t="s">
        <v>37</v>
      </c>
      <c r="AE69" s="20" t="s">
        <v>37</v>
      </c>
    </row>
    <row r="70" spans="2:31" ht="60" x14ac:dyDescent="0.25">
      <c r="B70" s="18" t="s">
        <v>170</v>
      </c>
      <c r="C70" s="18" t="s">
        <v>171</v>
      </c>
      <c r="D70" s="18" t="s">
        <v>226</v>
      </c>
      <c r="E70" s="18" t="s">
        <v>227</v>
      </c>
      <c r="F70" s="20" t="s">
        <v>35</v>
      </c>
      <c r="G70" s="20" t="s">
        <v>76</v>
      </c>
      <c r="H70" s="20" t="s">
        <v>37</v>
      </c>
      <c r="I70" s="20" t="s">
        <v>37</v>
      </c>
      <c r="J70" s="20" t="s">
        <v>37</v>
      </c>
      <c r="K70" s="20" t="s">
        <v>37</v>
      </c>
      <c r="L70" s="20" t="s">
        <v>37</v>
      </c>
      <c r="M70" s="20" t="s">
        <v>37</v>
      </c>
      <c r="N70" s="20" t="s">
        <v>37</v>
      </c>
      <c r="O70" s="20" t="s">
        <v>37</v>
      </c>
      <c r="P70" s="20" t="s">
        <v>37</v>
      </c>
      <c r="Q70" s="20" t="s">
        <v>37</v>
      </c>
      <c r="R70" s="19" t="s">
        <v>37</v>
      </c>
      <c r="S70" s="21" t="s">
        <v>228</v>
      </c>
      <c r="T70" s="20" t="s">
        <v>37</v>
      </c>
      <c r="U70" s="20" t="s">
        <v>37</v>
      </c>
      <c r="V70" s="20" t="s">
        <v>37</v>
      </c>
      <c r="W70" s="20" t="s">
        <v>37</v>
      </c>
      <c r="X70" s="20" t="s">
        <v>37</v>
      </c>
      <c r="Y70" s="20" t="s">
        <v>37</v>
      </c>
      <c r="Z70" s="20" t="s">
        <v>37</v>
      </c>
      <c r="AA70" s="20" t="s">
        <v>37</v>
      </c>
      <c r="AB70" s="20" t="s">
        <v>37</v>
      </c>
      <c r="AC70" s="20" t="s">
        <v>37</v>
      </c>
      <c r="AD70" s="20" t="s">
        <v>37</v>
      </c>
      <c r="AE70" s="20" t="s">
        <v>37</v>
      </c>
    </row>
    <row r="71" spans="2:31" ht="30" x14ac:dyDescent="0.25">
      <c r="B71" s="18" t="s">
        <v>31</v>
      </c>
      <c r="C71" s="18" t="s">
        <v>229</v>
      </c>
      <c r="D71" s="18" t="s">
        <v>230</v>
      </c>
      <c r="E71" s="18" t="s">
        <v>231</v>
      </c>
      <c r="F71" s="20" t="s">
        <v>36</v>
      </c>
      <c r="G71" s="20" t="s">
        <v>76</v>
      </c>
      <c r="H71" s="20">
        <v>2019</v>
      </c>
      <c r="I71" s="20" t="s">
        <v>37</v>
      </c>
      <c r="J71" s="20" t="s">
        <v>37</v>
      </c>
      <c r="K71" s="20">
        <v>3.72</v>
      </c>
      <c r="L71" s="20">
        <v>3.72</v>
      </c>
      <c r="M71" s="20" t="s">
        <v>178</v>
      </c>
      <c r="N71" s="20" t="s">
        <v>50</v>
      </c>
      <c r="O71" s="20" t="s">
        <v>37</v>
      </c>
      <c r="P71" s="20" t="s">
        <v>37</v>
      </c>
      <c r="Q71" s="20" t="s">
        <v>37</v>
      </c>
      <c r="R71" s="19" t="s">
        <v>37</v>
      </c>
      <c r="S71" s="21" t="s">
        <v>232</v>
      </c>
      <c r="T71" s="20">
        <v>290458.75</v>
      </c>
      <c r="U71" s="20">
        <v>0</v>
      </c>
      <c r="V71" s="20" t="s">
        <v>37</v>
      </c>
      <c r="W71" s="20" t="s">
        <v>37</v>
      </c>
      <c r="X71" s="20" t="s">
        <v>37</v>
      </c>
      <c r="Y71" s="20" t="s">
        <v>37</v>
      </c>
      <c r="Z71" s="20" t="s">
        <v>37</v>
      </c>
      <c r="AA71" s="20" t="s">
        <v>37</v>
      </c>
      <c r="AB71" s="20" t="s">
        <v>37</v>
      </c>
      <c r="AC71" s="20" t="s">
        <v>37</v>
      </c>
      <c r="AD71" s="20" t="s">
        <v>37</v>
      </c>
      <c r="AE71" s="20" t="s">
        <v>37</v>
      </c>
    </row>
    <row r="72" spans="2:31" ht="72" x14ac:dyDescent="0.25">
      <c r="B72" s="18" t="s">
        <v>31</v>
      </c>
      <c r="C72" s="18" t="s">
        <v>229</v>
      </c>
      <c r="D72" s="18" t="s">
        <v>233</v>
      </c>
      <c r="E72" s="18" t="s">
        <v>234</v>
      </c>
      <c r="F72" s="20" t="s">
        <v>36</v>
      </c>
      <c r="G72" s="20" t="s">
        <v>76</v>
      </c>
      <c r="H72" s="20" t="s">
        <v>37</v>
      </c>
      <c r="I72" s="20" t="s">
        <v>37</v>
      </c>
      <c r="J72" s="20" t="s">
        <v>37</v>
      </c>
      <c r="K72" s="20" t="s">
        <v>37</v>
      </c>
      <c r="L72" s="20" t="s">
        <v>37</v>
      </c>
      <c r="M72" s="20" t="s">
        <v>37</v>
      </c>
      <c r="N72" s="20" t="s">
        <v>37</v>
      </c>
      <c r="O72" s="20" t="s">
        <v>37</v>
      </c>
      <c r="P72" s="20" t="s">
        <v>37</v>
      </c>
      <c r="Q72" s="20" t="s">
        <v>37</v>
      </c>
      <c r="R72" s="19" t="s">
        <v>37</v>
      </c>
      <c r="S72" s="21" t="s">
        <v>331</v>
      </c>
      <c r="T72" s="20" t="s">
        <v>37</v>
      </c>
      <c r="U72" s="20" t="s">
        <v>37</v>
      </c>
      <c r="V72" s="20" t="s">
        <v>37</v>
      </c>
      <c r="W72" s="20" t="s">
        <v>37</v>
      </c>
      <c r="X72" s="20" t="s">
        <v>37</v>
      </c>
      <c r="Y72" s="20" t="s">
        <v>37</v>
      </c>
      <c r="Z72" s="20" t="s">
        <v>37</v>
      </c>
      <c r="AA72" s="20" t="s">
        <v>37</v>
      </c>
      <c r="AB72" s="20" t="s">
        <v>37</v>
      </c>
      <c r="AC72" s="20" t="s">
        <v>37</v>
      </c>
      <c r="AD72" s="20" t="s">
        <v>37</v>
      </c>
      <c r="AE72" s="20" t="s">
        <v>37</v>
      </c>
    </row>
    <row r="73" spans="2:31" ht="45" x14ac:dyDescent="0.25">
      <c r="B73" s="18" t="s">
        <v>31</v>
      </c>
      <c r="C73" s="18" t="s">
        <v>229</v>
      </c>
      <c r="D73" s="18" t="s">
        <v>235</v>
      </c>
      <c r="E73" s="18" t="s">
        <v>236</v>
      </c>
      <c r="F73" s="20" t="s">
        <v>36</v>
      </c>
      <c r="G73" s="20" t="s">
        <v>76</v>
      </c>
      <c r="H73" s="20">
        <v>2019</v>
      </c>
      <c r="I73" s="20" t="s">
        <v>37</v>
      </c>
      <c r="J73" s="20" t="s">
        <v>37</v>
      </c>
      <c r="K73" s="20">
        <v>2.23</v>
      </c>
      <c r="L73" s="20">
        <v>2.23</v>
      </c>
      <c r="M73" s="20" t="s">
        <v>178</v>
      </c>
      <c r="N73" s="20" t="s">
        <v>50</v>
      </c>
      <c r="O73" s="20" t="s">
        <v>37</v>
      </c>
      <c r="P73" s="20" t="s">
        <v>37</v>
      </c>
      <c r="Q73" s="20" t="s">
        <v>37</v>
      </c>
      <c r="R73" s="19" t="s">
        <v>37</v>
      </c>
      <c r="S73" s="21" t="s">
        <v>237</v>
      </c>
      <c r="T73" s="20" t="s">
        <v>37</v>
      </c>
      <c r="U73" s="20">
        <v>0</v>
      </c>
      <c r="V73" s="20" t="s">
        <v>37</v>
      </c>
      <c r="W73" s="20" t="s">
        <v>37</v>
      </c>
      <c r="X73" s="20" t="s">
        <v>37</v>
      </c>
      <c r="Y73" s="20">
        <v>42840</v>
      </c>
      <c r="Z73" s="20" t="s">
        <v>37</v>
      </c>
      <c r="AA73" s="20" t="s">
        <v>37</v>
      </c>
      <c r="AB73" s="20" t="s">
        <v>37</v>
      </c>
      <c r="AC73" s="20">
        <v>43696</v>
      </c>
      <c r="AD73" s="20" t="s">
        <v>37</v>
      </c>
      <c r="AE73" s="20" t="s">
        <v>37</v>
      </c>
    </row>
    <row r="74" spans="2:31" ht="30" x14ac:dyDescent="0.25">
      <c r="B74" s="18" t="s">
        <v>31</v>
      </c>
      <c r="C74" s="18" t="s">
        <v>229</v>
      </c>
      <c r="D74" s="18" t="s">
        <v>238</v>
      </c>
      <c r="E74" s="18" t="s">
        <v>239</v>
      </c>
      <c r="F74" s="20" t="s">
        <v>36</v>
      </c>
      <c r="G74" s="20" t="s">
        <v>76</v>
      </c>
      <c r="H74" s="20" t="s">
        <v>37</v>
      </c>
      <c r="I74" s="20" t="s">
        <v>37</v>
      </c>
      <c r="J74" s="20" t="s">
        <v>37</v>
      </c>
      <c r="K74" s="20" t="s">
        <v>37</v>
      </c>
      <c r="L74" s="20" t="s">
        <v>37</v>
      </c>
      <c r="M74" s="20" t="s">
        <v>37</v>
      </c>
      <c r="N74" s="20" t="s">
        <v>37</v>
      </c>
      <c r="O74" s="20" t="s">
        <v>37</v>
      </c>
      <c r="P74" s="20" t="s">
        <v>37</v>
      </c>
      <c r="Q74" s="20" t="s">
        <v>37</v>
      </c>
      <c r="R74" s="19" t="s">
        <v>37</v>
      </c>
      <c r="S74" s="21" t="s">
        <v>240</v>
      </c>
      <c r="T74" s="20" t="s">
        <v>37</v>
      </c>
      <c r="U74" s="20" t="s">
        <v>37</v>
      </c>
      <c r="V74" s="20" t="s">
        <v>37</v>
      </c>
      <c r="W74" s="20" t="s">
        <v>37</v>
      </c>
      <c r="X74" s="20" t="s">
        <v>37</v>
      </c>
      <c r="Y74" s="20" t="s">
        <v>37</v>
      </c>
      <c r="Z74" s="20" t="s">
        <v>37</v>
      </c>
      <c r="AA74" s="20" t="s">
        <v>37</v>
      </c>
      <c r="AB74" s="20" t="s">
        <v>37</v>
      </c>
      <c r="AC74" s="20" t="s">
        <v>37</v>
      </c>
      <c r="AD74" s="20" t="s">
        <v>37</v>
      </c>
      <c r="AE74" s="20" t="s">
        <v>37</v>
      </c>
    </row>
    <row r="75" spans="2:31" ht="60" x14ac:dyDescent="0.25">
      <c r="B75" s="18" t="s">
        <v>31</v>
      </c>
      <c r="C75" s="18" t="s">
        <v>229</v>
      </c>
      <c r="D75" s="18" t="s">
        <v>241</v>
      </c>
      <c r="E75" s="18" t="s">
        <v>242</v>
      </c>
      <c r="F75" s="20" t="s">
        <v>36</v>
      </c>
      <c r="G75" s="20" t="s">
        <v>36</v>
      </c>
      <c r="H75" s="20">
        <v>2019</v>
      </c>
      <c r="I75" s="20" t="s">
        <v>37</v>
      </c>
      <c r="J75" s="20" t="s">
        <v>37</v>
      </c>
      <c r="K75" s="20">
        <v>18.510000000000002</v>
      </c>
      <c r="L75" s="20">
        <v>18.510000000000002</v>
      </c>
      <c r="M75" s="20" t="s">
        <v>178</v>
      </c>
      <c r="N75" s="20" t="s">
        <v>243</v>
      </c>
      <c r="O75" s="20" t="s">
        <v>57</v>
      </c>
      <c r="P75" s="20" t="s">
        <v>244</v>
      </c>
      <c r="Q75" s="20" t="s">
        <v>37</v>
      </c>
      <c r="R75" s="19" t="s">
        <v>37</v>
      </c>
      <c r="S75" s="21" t="s">
        <v>245</v>
      </c>
      <c r="T75" s="20" t="s">
        <v>37</v>
      </c>
      <c r="U75" s="20">
        <v>0</v>
      </c>
      <c r="V75" s="20" t="s">
        <v>37</v>
      </c>
      <c r="W75" s="20" t="s">
        <v>37</v>
      </c>
      <c r="X75" s="20" t="s">
        <v>37</v>
      </c>
      <c r="Y75" s="20">
        <v>42000</v>
      </c>
      <c r="Z75" s="20" t="s">
        <v>37</v>
      </c>
      <c r="AA75" s="20" t="s">
        <v>37</v>
      </c>
      <c r="AB75" s="20" t="s">
        <v>37</v>
      </c>
      <c r="AC75" s="20">
        <v>42000</v>
      </c>
      <c r="AD75" s="20" t="s">
        <v>37</v>
      </c>
      <c r="AE75" s="20" t="s">
        <v>37</v>
      </c>
    </row>
    <row r="76" spans="2:31" ht="60" x14ac:dyDescent="0.25">
      <c r="B76" s="18" t="s">
        <v>31</v>
      </c>
      <c r="C76" s="18" t="s">
        <v>229</v>
      </c>
      <c r="D76" s="18" t="s">
        <v>246</v>
      </c>
      <c r="E76" s="18" t="s">
        <v>247</v>
      </c>
      <c r="F76" s="20" t="s">
        <v>36</v>
      </c>
      <c r="G76" s="20" t="s">
        <v>76</v>
      </c>
      <c r="H76" s="20" t="s">
        <v>37</v>
      </c>
      <c r="I76" s="20" t="s">
        <v>37</v>
      </c>
      <c r="J76" s="20" t="s">
        <v>37</v>
      </c>
      <c r="K76" s="20" t="s">
        <v>37</v>
      </c>
      <c r="L76" s="20" t="s">
        <v>37</v>
      </c>
      <c r="M76" s="20" t="s">
        <v>37</v>
      </c>
      <c r="N76" s="20" t="s">
        <v>37</v>
      </c>
      <c r="O76" s="20" t="s">
        <v>37</v>
      </c>
      <c r="P76" s="20" t="s">
        <v>37</v>
      </c>
      <c r="Q76" s="20" t="s">
        <v>37</v>
      </c>
      <c r="R76" s="19" t="s">
        <v>37</v>
      </c>
      <c r="S76" s="21" t="s">
        <v>248</v>
      </c>
      <c r="T76" s="20" t="s">
        <v>37</v>
      </c>
      <c r="U76" s="20" t="s">
        <v>37</v>
      </c>
      <c r="V76" s="20" t="s">
        <v>37</v>
      </c>
      <c r="W76" s="20" t="s">
        <v>37</v>
      </c>
      <c r="X76" s="20" t="s">
        <v>37</v>
      </c>
      <c r="Y76" s="20" t="s">
        <v>37</v>
      </c>
      <c r="Z76" s="20" t="s">
        <v>37</v>
      </c>
      <c r="AA76" s="20" t="s">
        <v>37</v>
      </c>
      <c r="AB76" s="20" t="s">
        <v>37</v>
      </c>
      <c r="AC76" s="20" t="s">
        <v>37</v>
      </c>
      <c r="AD76" s="20" t="s">
        <v>37</v>
      </c>
      <c r="AE76" s="20" t="s">
        <v>37</v>
      </c>
    </row>
    <row r="77" spans="2:31" ht="30" x14ac:dyDescent="0.25">
      <c r="B77" s="18" t="s">
        <v>31</v>
      </c>
      <c r="C77" s="18" t="s">
        <v>249</v>
      </c>
      <c r="D77" s="18" t="s">
        <v>250</v>
      </c>
      <c r="E77" s="18" t="s">
        <v>251</v>
      </c>
      <c r="F77" s="20" t="s">
        <v>35</v>
      </c>
      <c r="G77" s="20" t="s">
        <v>76</v>
      </c>
      <c r="H77" s="20" t="s">
        <v>37</v>
      </c>
      <c r="I77" s="20" t="s">
        <v>37</v>
      </c>
      <c r="J77" s="20" t="s">
        <v>37</v>
      </c>
      <c r="K77" s="20" t="s">
        <v>37</v>
      </c>
      <c r="L77" s="20" t="s">
        <v>37</v>
      </c>
      <c r="M77" s="20" t="s">
        <v>90</v>
      </c>
      <c r="N77" s="20" t="s">
        <v>50</v>
      </c>
      <c r="O77" s="20" t="s">
        <v>37</v>
      </c>
      <c r="P77" s="20" t="s">
        <v>37</v>
      </c>
      <c r="Q77" s="20" t="s">
        <v>251</v>
      </c>
      <c r="R77" s="19" t="s">
        <v>37</v>
      </c>
      <c r="S77" s="21" t="s">
        <v>252</v>
      </c>
      <c r="T77" s="20" t="s">
        <v>37</v>
      </c>
      <c r="U77" s="20">
        <v>0</v>
      </c>
      <c r="V77" s="20" t="s">
        <v>37</v>
      </c>
      <c r="W77" s="20" t="s">
        <v>37</v>
      </c>
      <c r="X77" s="20" t="s">
        <v>37</v>
      </c>
      <c r="Y77" s="20">
        <v>46382.29</v>
      </c>
      <c r="Z77" s="20" t="s">
        <v>37</v>
      </c>
      <c r="AA77" s="20" t="s">
        <v>37</v>
      </c>
      <c r="AB77" s="20" t="s">
        <v>37</v>
      </c>
      <c r="AC77" s="20">
        <v>46382.29</v>
      </c>
      <c r="AD77" s="20" t="s">
        <v>37</v>
      </c>
      <c r="AE77" s="20" t="s">
        <v>37</v>
      </c>
    </row>
    <row r="78" spans="2:31" ht="45" x14ac:dyDescent="0.25">
      <c r="B78" s="18" t="s">
        <v>31</v>
      </c>
      <c r="C78" s="18" t="s">
        <v>249</v>
      </c>
      <c r="D78" s="18" t="s">
        <v>253</v>
      </c>
      <c r="E78" s="18" t="s">
        <v>254</v>
      </c>
      <c r="F78" s="20" t="s">
        <v>37</v>
      </c>
      <c r="G78" s="20" t="s">
        <v>37</v>
      </c>
      <c r="H78" s="20" t="s">
        <v>37</v>
      </c>
      <c r="I78" s="20" t="s">
        <v>37</v>
      </c>
      <c r="J78" s="20" t="s">
        <v>37</v>
      </c>
      <c r="K78" s="20" t="s">
        <v>37</v>
      </c>
      <c r="L78" s="20" t="s">
        <v>37</v>
      </c>
      <c r="M78" s="20" t="s">
        <v>37</v>
      </c>
      <c r="N78" s="20" t="s">
        <v>37</v>
      </c>
      <c r="O78" s="20" t="s">
        <v>37</v>
      </c>
      <c r="P78" s="20" t="s">
        <v>37</v>
      </c>
      <c r="Q78" s="20" t="s">
        <v>254</v>
      </c>
      <c r="R78" s="19" t="s">
        <v>37</v>
      </c>
      <c r="S78" s="21" t="s">
        <v>255</v>
      </c>
      <c r="T78" s="20" t="s">
        <v>37</v>
      </c>
      <c r="U78" s="20" t="s">
        <v>37</v>
      </c>
      <c r="V78" s="20" t="s">
        <v>37</v>
      </c>
      <c r="W78" s="20" t="s">
        <v>37</v>
      </c>
      <c r="X78" s="20" t="s">
        <v>37</v>
      </c>
      <c r="Y78" s="20" t="s">
        <v>37</v>
      </c>
      <c r="Z78" s="20" t="s">
        <v>37</v>
      </c>
      <c r="AA78" s="20" t="s">
        <v>37</v>
      </c>
      <c r="AB78" s="20" t="s">
        <v>37</v>
      </c>
      <c r="AC78" s="20" t="s">
        <v>37</v>
      </c>
      <c r="AD78" s="20" t="s">
        <v>37</v>
      </c>
      <c r="AE78" s="20" t="s">
        <v>37</v>
      </c>
    </row>
    <row r="79" spans="2:31" ht="60" x14ac:dyDescent="0.25">
      <c r="B79" s="18" t="s">
        <v>31</v>
      </c>
      <c r="C79" s="18" t="s">
        <v>249</v>
      </c>
      <c r="D79" s="18" t="s">
        <v>256</v>
      </c>
      <c r="E79" s="18" t="s">
        <v>257</v>
      </c>
      <c r="F79" s="20" t="s">
        <v>37</v>
      </c>
      <c r="G79" s="20" t="s">
        <v>37</v>
      </c>
      <c r="H79" s="20" t="s">
        <v>37</v>
      </c>
      <c r="I79" s="20" t="s">
        <v>37</v>
      </c>
      <c r="J79" s="20" t="s">
        <v>37</v>
      </c>
      <c r="K79" s="20" t="s">
        <v>37</v>
      </c>
      <c r="L79" s="20" t="s">
        <v>37</v>
      </c>
      <c r="M79" s="20" t="s">
        <v>37</v>
      </c>
      <c r="N79" s="20" t="s">
        <v>37</v>
      </c>
      <c r="O79" s="20" t="s">
        <v>37</v>
      </c>
      <c r="P79" s="20" t="s">
        <v>37</v>
      </c>
      <c r="Q79" s="20" t="s">
        <v>257</v>
      </c>
      <c r="R79" s="19" t="s">
        <v>37</v>
      </c>
      <c r="S79" s="21" t="s">
        <v>258</v>
      </c>
      <c r="T79" s="20" t="s">
        <v>37</v>
      </c>
      <c r="U79" s="20" t="s">
        <v>37</v>
      </c>
      <c r="V79" s="20" t="s">
        <v>37</v>
      </c>
      <c r="W79" s="20" t="s">
        <v>37</v>
      </c>
      <c r="X79" s="20" t="s">
        <v>37</v>
      </c>
      <c r="Y79" s="20" t="s">
        <v>37</v>
      </c>
      <c r="Z79" s="20" t="s">
        <v>37</v>
      </c>
      <c r="AA79" s="20" t="s">
        <v>37</v>
      </c>
      <c r="AB79" s="20" t="s">
        <v>37</v>
      </c>
      <c r="AC79" s="20" t="s">
        <v>37</v>
      </c>
      <c r="AD79" s="20" t="s">
        <v>37</v>
      </c>
      <c r="AE79" s="20" t="s">
        <v>37</v>
      </c>
    </row>
    <row r="80" spans="2:31" ht="30" x14ac:dyDescent="0.25">
      <c r="B80" s="18" t="s">
        <v>31</v>
      </c>
      <c r="C80" s="18" t="s">
        <v>249</v>
      </c>
      <c r="D80" s="18" t="s">
        <v>259</v>
      </c>
      <c r="E80" s="18" t="s">
        <v>260</v>
      </c>
      <c r="F80" s="20" t="s">
        <v>37</v>
      </c>
      <c r="G80" s="20" t="s">
        <v>37</v>
      </c>
      <c r="H80" s="20" t="s">
        <v>37</v>
      </c>
      <c r="I80" s="20" t="s">
        <v>37</v>
      </c>
      <c r="J80" s="20" t="s">
        <v>37</v>
      </c>
      <c r="K80" s="20" t="s">
        <v>37</v>
      </c>
      <c r="L80" s="20" t="s">
        <v>37</v>
      </c>
      <c r="M80" s="20" t="s">
        <v>37</v>
      </c>
      <c r="N80" s="20" t="s">
        <v>37</v>
      </c>
      <c r="O80" s="20" t="s">
        <v>37</v>
      </c>
      <c r="P80" s="20" t="s">
        <v>37</v>
      </c>
      <c r="Q80" s="20" t="s">
        <v>260</v>
      </c>
      <c r="R80" s="19" t="s">
        <v>37</v>
      </c>
      <c r="S80" s="21" t="s">
        <v>332</v>
      </c>
      <c r="T80" s="20" t="s">
        <v>37</v>
      </c>
      <c r="U80" s="20" t="s">
        <v>37</v>
      </c>
      <c r="V80" s="20" t="s">
        <v>37</v>
      </c>
      <c r="W80" s="20" t="s">
        <v>37</v>
      </c>
      <c r="X80" s="20" t="s">
        <v>37</v>
      </c>
      <c r="Y80" s="20" t="s">
        <v>37</v>
      </c>
      <c r="Z80" s="20" t="s">
        <v>37</v>
      </c>
      <c r="AA80" s="20" t="s">
        <v>37</v>
      </c>
      <c r="AB80" s="20" t="s">
        <v>37</v>
      </c>
      <c r="AC80" s="20" t="s">
        <v>37</v>
      </c>
      <c r="AD80" s="20" t="s">
        <v>37</v>
      </c>
      <c r="AE80" s="20" t="s">
        <v>37</v>
      </c>
    </row>
    <row r="81" spans="2:31" ht="60" x14ac:dyDescent="0.25">
      <c r="B81" s="18" t="s">
        <v>31</v>
      </c>
      <c r="C81" s="18" t="s">
        <v>261</v>
      </c>
      <c r="D81" s="18" t="s">
        <v>262</v>
      </c>
      <c r="E81" s="18" t="s">
        <v>263</v>
      </c>
      <c r="F81" s="20" t="s">
        <v>37</v>
      </c>
      <c r="G81" s="20" t="s">
        <v>37</v>
      </c>
      <c r="H81" s="20" t="s">
        <v>37</v>
      </c>
      <c r="I81" s="20" t="s">
        <v>37</v>
      </c>
      <c r="J81" s="20" t="s">
        <v>37</v>
      </c>
      <c r="K81" s="20" t="s">
        <v>37</v>
      </c>
      <c r="L81" s="20" t="s">
        <v>37</v>
      </c>
      <c r="M81" s="20" t="s">
        <v>37</v>
      </c>
      <c r="N81" s="20" t="s">
        <v>37</v>
      </c>
      <c r="O81" s="20" t="s">
        <v>37</v>
      </c>
      <c r="P81" s="20" t="s">
        <v>37</v>
      </c>
      <c r="Q81" s="20" t="s">
        <v>263</v>
      </c>
      <c r="R81" s="19" t="s">
        <v>37</v>
      </c>
      <c r="S81" s="21" t="s">
        <v>266</v>
      </c>
      <c r="T81" s="20" t="s">
        <v>37</v>
      </c>
      <c r="U81" s="20" t="s">
        <v>37</v>
      </c>
      <c r="V81" s="20" t="s">
        <v>37</v>
      </c>
      <c r="W81" s="20" t="s">
        <v>37</v>
      </c>
      <c r="X81" s="20" t="s">
        <v>37</v>
      </c>
      <c r="Y81" s="20" t="s">
        <v>37</v>
      </c>
      <c r="Z81" s="20" t="s">
        <v>37</v>
      </c>
      <c r="AA81" s="20" t="s">
        <v>37</v>
      </c>
      <c r="AB81" s="20" t="s">
        <v>37</v>
      </c>
      <c r="AC81" s="20" t="s">
        <v>37</v>
      </c>
      <c r="AD81" s="20" t="s">
        <v>37</v>
      </c>
      <c r="AE81" s="20" t="s">
        <v>37</v>
      </c>
    </row>
    <row r="82" spans="2:31" ht="15" customHeight="1" x14ac:dyDescent="0.25">
      <c r="B82" s="18" t="s">
        <v>31</v>
      </c>
      <c r="C82" s="18" t="s">
        <v>261</v>
      </c>
      <c r="D82" s="18" t="s">
        <v>264</v>
      </c>
      <c r="E82" s="18" t="s">
        <v>265</v>
      </c>
      <c r="F82" s="20" t="s">
        <v>37</v>
      </c>
      <c r="G82" s="20" t="s">
        <v>37</v>
      </c>
      <c r="H82" s="20" t="s">
        <v>37</v>
      </c>
      <c r="I82" s="20" t="s">
        <v>37</v>
      </c>
      <c r="J82" s="20" t="s">
        <v>37</v>
      </c>
      <c r="K82" s="20" t="s">
        <v>37</v>
      </c>
      <c r="L82" s="20" t="s">
        <v>37</v>
      </c>
      <c r="M82" s="20" t="s">
        <v>37</v>
      </c>
      <c r="N82" s="20" t="s">
        <v>37</v>
      </c>
      <c r="O82" s="20" t="s">
        <v>37</v>
      </c>
      <c r="P82" s="20" t="s">
        <v>37</v>
      </c>
      <c r="Q82" s="20" t="s">
        <v>265</v>
      </c>
      <c r="R82" s="19" t="s">
        <v>37</v>
      </c>
      <c r="S82" s="21" t="s">
        <v>266</v>
      </c>
      <c r="T82" s="20" t="s">
        <v>37</v>
      </c>
      <c r="U82" s="20" t="s">
        <v>37</v>
      </c>
      <c r="V82" s="20" t="s">
        <v>37</v>
      </c>
      <c r="W82" s="20" t="s">
        <v>37</v>
      </c>
      <c r="X82" s="20" t="s">
        <v>37</v>
      </c>
      <c r="Y82" s="20" t="s">
        <v>37</v>
      </c>
      <c r="Z82" s="20" t="s">
        <v>37</v>
      </c>
      <c r="AA82" s="20" t="s">
        <v>37</v>
      </c>
      <c r="AB82" s="20" t="s">
        <v>37</v>
      </c>
      <c r="AC82" s="20" t="s">
        <v>37</v>
      </c>
      <c r="AD82" s="20" t="s">
        <v>37</v>
      </c>
      <c r="AE82" s="20" t="s">
        <v>37</v>
      </c>
    </row>
    <row r="83" spans="2:31" ht="15" customHeight="1" x14ac:dyDescent="0.25">
      <c r="B83" s="18" t="s">
        <v>31</v>
      </c>
      <c r="C83" s="18" t="s">
        <v>261</v>
      </c>
      <c r="D83" s="18" t="s">
        <v>267</v>
      </c>
      <c r="E83" s="18" t="s">
        <v>268</v>
      </c>
      <c r="F83" s="20" t="s">
        <v>37</v>
      </c>
      <c r="G83" s="20" t="s">
        <v>37</v>
      </c>
      <c r="H83" s="20" t="s">
        <v>37</v>
      </c>
      <c r="I83" s="20" t="s">
        <v>37</v>
      </c>
      <c r="J83" s="20" t="s">
        <v>37</v>
      </c>
      <c r="K83" s="20" t="s">
        <v>37</v>
      </c>
      <c r="L83" s="20" t="s">
        <v>37</v>
      </c>
      <c r="M83" s="20" t="s">
        <v>37</v>
      </c>
      <c r="N83" s="20" t="s">
        <v>37</v>
      </c>
      <c r="O83" s="20" t="s">
        <v>37</v>
      </c>
      <c r="P83" s="20" t="s">
        <v>37</v>
      </c>
      <c r="Q83" s="20" t="s">
        <v>268</v>
      </c>
      <c r="R83" s="19" t="s">
        <v>37</v>
      </c>
      <c r="S83" s="21" t="s">
        <v>266</v>
      </c>
      <c r="T83" s="20" t="s">
        <v>37</v>
      </c>
      <c r="U83" s="20" t="s">
        <v>37</v>
      </c>
      <c r="V83" s="20" t="s">
        <v>37</v>
      </c>
      <c r="W83" s="20" t="s">
        <v>37</v>
      </c>
      <c r="X83" s="20" t="s">
        <v>37</v>
      </c>
      <c r="Y83" s="20" t="s">
        <v>37</v>
      </c>
      <c r="Z83" s="20" t="s">
        <v>37</v>
      </c>
      <c r="AA83" s="20" t="s">
        <v>37</v>
      </c>
      <c r="AB83" s="20" t="s">
        <v>37</v>
      </c>
      <c r="AC83" s="20" t="s">
        <v>37</v>
      </c>
      <c r="AD83" s="20" t="s">
        <v>37</v>
      </c>
      <c r="AE83" s="20" t="s">
        <v>37</v>
      </c>
    </row>
    <row r="84" spans="2:31" ht="45" x14ac:dyDescent="0.25">
      <c r="B84" s="18" t="s">
        <v>31</v>
      </c>
      <c r="C84" s="18" t="s">
        <v>269</v>
      </c>
      <c r="D84" s="18" t="s">
        <v>270</v>
      </c>
      <c r="E84" s="18" t="s">
        <v>271</v>
      </c>
      <c r="F84" s="20" t="s">
        <v>37</v>
      </c>
      <c r="G84" s="20" t="s">
        <v>37</v>
      </c>
      <c r="H84" s="20" t="s">
        <v>37</v>
      </c>
      <c r="I84" s="20" t="s">
        <v>37</v>
      </c>
      <c r="J84" s="20" t="s">
        <v>37</v>
      </c>
      <c r="K84" s="20" t="s">
        <v>37</v>
      </c>
      <c r="L84" s="20" t="s">
        <v>37</v>
      </c>
      <c r="M84" s="20" t="s">
        <v>50</v>
      </c>
      <c r="N84" s="20" t="s">
        <v>37</v>
      </c>
      <c r="O84" s="20" t="s">
        <v>57</v>
      </c>
      <c r="P84" s="20" t="s">
        <v>272</v>
      </c>
      <c r="Q84" s="20" t="s">
        <v>271</v>
      </c>
      <c r="R84" s="19" t="s">
        <v>37</v>
      </c>
      <c r="S84" s="21" t="s">
        <v>37</v>
      </c>
      <c r="T84" s="20" t="s">
        <v>37</v>
      </c>
      <c r="U84" s="20" t="s">
        <v>37</v>
      </c>
      <c r="V84" s="20" t="s">
        <v>37</v>
      </c>
      <c r="W84" s="20" t="s">
        <v>37</v>
      </c>
      <c r="X84" s="20" t="s">
        <v>37</v>
      </c>
      <c r="Y84" s="20" t="s">
        <v>37</v>
      </c>
      <c r="Z84" s="20" t="s">
        <v>37</v>
      </c>
      <c r="AA84" s="20" t="s">
        <v>37</v>
      </c>
      <c r="AB84" s="20" t="s">
        <v>37</v>
      </c>
      <c r="AC84" s="20" t="s">
        <v>37</v>
      </c>
      <c r="AD84" s="20" t="s">
        <v>37</v>
      </c>
      <c r="AE84" s="20" t="s">
        <v>37</v>
      </c>
    </row>
    <row r="85" spans="2:31" ht="45" x14ac:dyDescent="0.25">
      <c r="B85" s="18" t="s">
        <v>31</v>
      </c>
      <c r="C85" s="18" t="s">
        <v>269</v>
      </c>
      <c r="D85" s="18" t="s">
        <v>273</v>
      </c>
      <c r="E85" s="18" t="s">
        <v>274</v>
      </c>
      <c r="F85" s="20" t="s">
        <v>36</v>
      </c>
      <c r="G85" s="20" t="s">
        <v>37</v>
      </c>
      <c r="H85" s="20" t="s">
        <v>37</v>
      </c>
      <c r="I85" s="20" t="s">
        <v>37</v>
      </c>
      <c r="J85" s="20" t="s">
        <v>37</v>
      </c>
      <c r="K85" s="20" t="s">
        <v>37</v>
      </c>
      <c r="L85" s="20" t="s">
        <v>37</v>
      </c>
      <c r="M85" s="20" t="s">
        <v>50</v>
      </c>
      <c r="N85" s="20" t="s">
        <v>37</v>
      </c>
      <c r="O85" s="20" t="s">
        <v>57</v>
      </c>
      <c r="P85" s="20" t="s">
        <v>275</v>
      </c>
      <c r="Q85" s="20" t="s">
        <v>276</v>
      </c>
      <c r="R85" s="19" t="s">
        <v>37</v>
      </c>
      <c r="S85" s="21" t="s">
        <v>37</v>
      </c>
      <c r="T85" s="20" t="s">
        <v>37</v>
      </c>
      <c r="U85" s="20" t="s">
        <v>37</v>
      </c>
      <c r="V85" s="20" t="s">
        <v>37</v>
      </c>
      <c r="W85" s="20" t="s">
        <v>37</v>
      </c>
      <c r="X85" s="20" t="s">
        <v>37</v>
      </c>
      <c r="Y85" s="20" t="s">
        <v>37</v>
      </c>
      <c r="Z85" s="20" t="s">
        <v>37</v>
      </c>
      <c r="AA85" s="20" t="s">
        <v>37</v>
      </c>
      <c r="AB85" s="20" t="s">
        <v>37</v>
      </c>
      <c r="AC85" s="20" t="s">
        <v>37</v>
      </c>
      <c r="AD85" s="20" t="s">
        <v>37</v>
      </c>
      <c r="AE85" s="20" t="s">
        <v>37</v>
      </c>
    </row>
    <row r="86" spans="2:31" ht="30" x14ac:dyDescent="0.25">
      <c r="B86" s="18" t="s">
        <v>31</v>
      </c>
      <c r="C86" s="18" t="s">
        <v>269</v>
      </c>
      <c r="D86" s="18" t="s">
        <v>278</v>
      </c>
      <c r="E86" s="18" t="s">
        <v>276</v>
      </c>
      <c r="F86" s="20"/>
      <c r="G86" s="20" t="s">
        <v>37</v>
      </c>
      <c r="H86" s="20" t="s">
        <v>37</v>
      </c>
      <c r="I86" s="20" t="s">
        <v>37</v>
      </c>
      <c r="J86" s="20" t="s">
        <v>37</v>
      </c>
      <c r="K86" s="20" t="s">
        <v>37</v>
      </c>
      <c r="L86" s="20" t="s">
        <v>37</v>
      </c>
      <c r="M86" s="20" t="s">
        <v>50</v>
      </c>
      <c r="N86" s="20" t="s">
        <v>37</v>
      </c>
      <c r="O86" s="20" t="s">
        <v>57</v>
      </c>
      <c r="P86" s="20" t="s">
        <v>279</v>
      </c>
      <c r="Q86" s="20" t="s">
        <v>276</v>
      </c>
      <c r="R86" s="19" t="s">
        <v>37</v>
      </c>
      <c r="S86" s="21" t="s">
        <v>37</v>
      </c>
      <c r="T86" s="20" t="s">
        <v>37</v>
      </c>
      <c r="U86" s="20" t="s">
        <v>37</v>
      </c>
      <c r="V86" s="20" t="s">
        <v>37</v>
      </c>
      <c r="W86" s="20" t="s">
        <v>37</v>
      </c>
      <c r="X86" s="20" t="s">
        <v>37</v>
      </c>
      <c r="Y86" s="20" t="s">
        <v>37</v>
      </c>
      <c r="Z86" s="20" t="s">
        <v>37</v>
      </c>
      <c r="AA86" s="20" t="s">
        <v>37</v>
      </c>
      <c r="AB86" s="20" t="s">
        <v>37</v>
      </c>
      <c r="AC86" s="20" t="s">
        <v>37</v>
      </c>
      <c r="AD86" s="20" t="s">
        <v>37</v>
      </c>
      <c r="AE86" s="20" t="s">
        <v>37</v>
      </c>
    </row>
    <row r="87" spans="2:31" ht="45" x14ac:dyDescent="0.25">
      <c r="B87" s="18" t="s">
        <v>31</v>
      </c>
      <c r="C87" s="18" t="s">
        <v>269</v>
      </c>
      <c r="D87" s="18" t="s">
        <v>280</v>
      </c>
      <c r="E87" s="18" t="s">
        <v>281</v>
      </c>
      <c r="F87" s="20" t="s">
        <v>36</v>
      </c>
      <c r="G87" s="20" t="s">
        <v>55</v>
      </c>
      <c r="H87" s="20" t="s">
        <v>37</v>
      </c>
      <c r="I87" s="20" t="s">
        <v>37</v>
      </c>
      <c r="J87" s="20" t="s">
        <v>37</v>
      </c>
      <c r="K87" s="20" t="s">
        <v>37</v>
      </c>
      <c r="L87" s="20" t="s">
        <v>37</v>
      </c>
      <c r="M87" s="20" t="s">
        <v>90</v>
      </c>
      <c r="N87" s="20" t="s">
        <v>37</v>
      </c>
      <c r="O87" s="20" t="s">
        <v>57</v>
      </c>
      <c r="P87" s="20" t="s">
        <v>272</v>
      </c>
      <c r="Q87" s="20" t="s">
        <v>281</v>
      </c>
      <c r="R87" s="19" t="s">
        <v>37</v>
      </c>
      <c r="S87" s="21" t="s">
        <v>282</v>
      </c>
      <c r="T87" s="20" t="s">
        <v>37</v>
      </c>
      <c r="U87" s="20" t="s">
        <v>37</v>
      </c>
      <c r="V87" s="20" t="s">
        <v>37</v>
      </c>
      <c r="W87" s="20" t="s">
        <v>37</v>
      </c>
      <c r="X87" s="20" t="s">
        <v>37</v>
      </c>
      <c r="Y87" s="20" t="s">
        <v>37</v>
      </c>
      <c r="Z87" s="20" t="s">
        <v>37</v>
      </c>
      <c r="AA87" s="20" t="s">
        <v>37</v>
      </c>
      <c r="AB87" s="20" t="s">
        <v>37</v>
      </c>
      <c r="AC87" s="20" t="s">
        <v>37</v>
      </c>
      <c r="AD87" s="20" t="s">
        <v>37</v>
      </c>
      <c r="AE87" s="20" t="s">
        <v>37</v>
      </c>
    </row>
    <row r="88" spans="2:31" ht="45" x14ac:dyDescent="0.25">
      <c r="B88" s="18" t="s">
        <v>31</v>
      </c>
      <c r="C88" s="18" t="s">
        <v>269</v>
      </c>
      <c r="D88" s="18" t="s">
        <v>283</v>
      </c>
      <c r="E88" s="18" t="s">
        <v>284</v>
      </c>
      <c r="F88" s="20" t="s">
        <v>37</v>
      </c>
      <c r="G88" s="20" t="s">
        <v>37</v>
      </c>
      <c r="H88" s="20" t="s">
        <v>37</v>
      </c>
      <c r="I88" s="20" t="s">
        <v>37</v>
      </c>
      <c r="J88" s="20" t="s">
        <v>37</v>
      </c>
      <c r="K88" s="20" t="s">
        <v>37</v>
      </c>
      <c r="L88" s="20" t="s">
        <v>37</v>
      </c>
      <c r="M88" s="20" t="s">
        <v>90</v>
      </c>
      <c r="N88" s="20" t="s">
        <v>285</v>
      </c>
      <c r="O88" s="20" t="s">
        <v>57</v>
      </c>
      <c r="P88" s="20" t="s">
        <v>272</v>
      </c>
      <c r="Q88" s="20" t="s">
        <v>284</v>
      </c>
      <c r="R88" s="19" t="s">
        <v>37</v>
      </c>
      <c r="S88" s="21" t="s">
        <v>286</v>
      </c>
      <c r="T88" s="20" t="s">
        <v>37</v>
      </c>
      <c r="U88" s="20" t="s">
        <v>37</v>
      </c>
      <c r="V88" s="20" t="s">
        <v>37</v>
      </c>
      <c r="W88" s="20" t="s">
        <v>37</v>
      </c>
      <c r="X88" s="20" t="s">
        <v>37</v>
      </c>
      <c r="Y88" s="20" t="s">
        <v>37</v>
      </c>
      <c r="Z88" s="20" t="s">
        <v>37</v>
      </c>
      <c r="AA88" s="20" t="s">
        <v>37</v>
      </c>
      <c r="AB88" s="20" t="s">
        <v>37</v>
      </c>
      <c r="AC88" s="20" t="s">
        <v>37</v>
      </c>
      <c r="AD88" s="20" t="s">
        <v>37</v>
      </c>
      <c r="AE88" s="20" t="s">
        <v>37</v>
      </c>
    </row>
    <row r="89" spans="2:31" ht="45.75" customHeight="1" x14ac:dyDescent="0.25">
      <c r="B89" s="18" t="s">
        <v>31</v>
      </c>
      <c r="C89" s="18" t="s">
        <v>269</v>
      </c>
      <c r="D89" s="18" t="s">
        <v>287</v>
      </c>
      <c r="E89" s="18" t="s">
        <v>288</v>
      </c>
      <c r="F89" s="20" t="s">
        <v>37</v>
      </c>
      <c r="G89" s="20" t="s">
        <v>37</v>
      </c>
      <c r="H89" s="20" t="s">
        <v>37</v>
      </c>
      <c r="I89" s="20" t="s">
        <v>37</v>
      </c>
      <c r="J89" s="20" t="s">
        <v>37</v>
      </c>
      <c r="K89" s="20" t="s">
        <v>37</v>
      </c>
      <c r="L89" s="20" t="s">
        <v>37</v>
      </c>
      <c r="M89" s="20" t="s">
        <v>37</v>
      </c>
      <c r="N89" s="20" t="s">
        <v>37</v>
      </c>
      <c r="O89" s="20" t="s">
        <v>37</v>
      </c>
      <c r="P89" s="20" t="s">
        <v>37</v>
      </c>
      <c r="Q89" s="20" t="s">
        <v>288</v>
      </c>
      <c r="R89" s="19" t="s">
        <v>37</v>
      </c>
      <c r="S89" s="21" t="s">
        <v>289</v>
      </c>
      <c r="T89" s="20" t="s">
        <v>37</v>
      </c>
      <c r="U89" s="20" t="s">
        <v>37</v>
      </c>
      <c r="V89" s="20" t="s">
        <v>37</v>
      </c>
      <c r="W89" s="20" t="s">
        <v>37</v>
      </c>
      <c r="X89" s="20" t="s">
        <v>37</v>
      </c>
      <c r="Y89" s="20" t="s">
        <v>37</v>
      </c>
      <c r="Z89" s="20" t="s">
        <v>37</v>
      </c>
      <c r="AA89" s="20" t="s">
        <v>37</v>
      </c>
      <c r="AB89" s="20" t="s">
        <v>37</v>
      </c>
      <c r="AC89" s="20" t="s">
        <v>37</v>
      </c>
      <c r="AD89" s="20" t="s">
        <v>37</v>
      </c>
      <c r="AE89" s="20" t="s">
        <v>37</v>
      </c>
    </row>
    <row r="90" spans="2:31" ht="52.5" customHeight="1" x14ac:dyDescent="0.25">
      <c r="B90" s="18" t="s">
        <v>31</v>
      </c>
      <c r="C90" s="18" t="s">
        <v>290</v>
      </c>
      <c r="D90" s="18" t="s">
        <v>291</v>
      </c>
      <c r="E90" s="18" t="s">
        <v>292</v>
      </c>
      <c r="F90" s="20" t="s">
        <v>37</v>
      </c>
      <c r="G90" s="20" t="s">
        <v>37</v>
      </c>
      <c r="H90" s="20" t="s">
        <v>37</v>
      </c>
      <c r="I90" s="20" t="s">
        <v>37</v>
      </c>
      <c r="J90" s="20" t="s">
        <v>37</v>
      </c>
      <c r="K90" s="20">
        <v>0</v>
      </c>
      <c r="L90" s="20">
        <v>0</v>
      </c>
      <c r="M90" s="20" t="s">
        <v>37</v>
      </c>
      <c r="N90" s="20" t="s">
        <v>37</v>
      </c>
      <c r="O90" s="20" t="s">
        <v>37</v>
      </c>
      <c r="P90" s="20" t="s">
        <v>37</v>
      </c>
      <c r="Q90" s="20" t="s">
        <v>292</v>
      </c>
      <c r="R90" s="19" t="s">
        <v>37</v>
      </c>
      <c r="S90" s="21" t="s">
        <v>333</v>
      </c>
      <c r="T90" s="20" t="s">
        <v>37</v>
      </c>
      <c r="U90" s="20" t="s">
        <v>37</v>
      </c>
      <c r="V90" s="20" t="s">
        <v>37</v>
      </c>
      <c r="W90" s="20" t="s">
        <v>37</v>
      </c>
      <c r="X90" s="20" t="s">
        <v>37</v>
      </c>
      <c r="Y90" s="20" t="s">
        <v>37</v>
      </c>
      <c r="Z90" s="20" t="s">
        <v>37</v>
      </c>
      <c r="AA90" s="20" t="s">
        <v>37</v>
      </c>
      <c r="AB90" s="20" t="s">
        <v>37</v>
      </c>
      <c r="AC90" s="20" t="s">
        <v>37</v>
      </c>
      <c r="AD90" s="20" t="s">
        <v>37</v>
      </c>
      <c r="AE90" s="20" t="s">
        <v>37</v>
      </c>
    </row>
    <row r="91" spans="2:31" ht="15" customHeight="1" x14ac:dyDescent="0.25">
      <c r="B91" s="18" t="s">
        <v>31</v>
      </c>
      <c r="C91" s="18" t="s">
        <v>290</v>
      </c>
      <c r="D91" s="18" t="s">
        <v>293</v>
      </c>
      <c r="E91" s="18" t="s">
        <v>294</v>
      </c>
      <c r="F91" s="20" t="s">
        <v>37</v>
      </c>
      <c r="G91" s="20" t="s">
        <v>37</v>
      </c>
      <c r="H91" s="20" t="s">
        <v>37</v>
      </c>
      <c r="I91" s="20" t="s">
        <v>37</v>
      </c>
      <c r="J91" s="20" t="s">
        <v>37</v>
      </c>
      <c r="K91" s="20" t="s">
        <v>37</v>
      </c>
      <c r="L91" s="20" t="s">
        <v>37</v>
      </c>
      <c r="M91" s="20" t="s">
        <v>37</v>
      </c>
      <c r="N91" s="20" t="s">
        <v>37</v>
      </c>
      <c r="O91" s="20" t="s">
        <v>37</v>
      </c>
      <c r="P91" s="20" t="s">
        <v>37</v>
      </c>
      <c r="Q91" s="20" t="s">
        <v>294</v>
      </c>
      <c r="R91" s="19" t="s">
        <v>37</v>
      </c>
      <c r="S91" s="21" t="s">
        <v>295</v>
      </c>
      <c r="T91" s="20" t="s">
        <v>37</v>
      </c>
      <c r="U91" s="20" t="s">
        <v>37</v>
      </c>
      <c r="V91" s="20" t="s">
        <v>37</v>
      </c>
      <c r="W91" s="20" t="s">
        <v>37</v>
      </c>
      <c r="X91" s="20" t="s">
        <v>37</v>
      </c>
      <c r="Y91" s="20" t="s">
        <v>37</v>
      </c>
      <c r="Z91" s="20" t="s">
        <v>37</v>
      </c>
      <c r="AA91" s="20" t="s">
        <v>37</v>
      </c>
      <c r="AB91" s="20" t="s">
        <v>37</v>
      </c>
      <c r="AC91" s="20" t="s">
        <v>37</v>
      </c>
      <c r="AD91" s="20" t="s">
        <v>37</v>
      </c>
      <c r="AE91" s="20" t="s">
        <v>37</v>
      </c>
    </row>
    <row r="92" spans="2:31" ht="46.5" customHeight="1" x14ac:dyDescent="0.25">
      <c r="B92" s="18" t="s">
        <v>31</v>
      </c>
      <c r="C92" s="18" t="s">
        <v>290</v>
      </c>
      <c r="D92" s="18" t="s">
        <v>296</v>
      </c>
      <c r="E92" s="18" t="s">
        <v>297</v>
      </c>
      <c r="F92" s="20" t="s">
        <v>37</v>
      </c>
      <c r="G92" s="20" t="s">
        <v>37</v>
      </c>
      <c r="H92" s="20" t="s">
        <v>37</v>
      </c>
      <c r="I92" s="20" t="s">
        <v>37</v>
      </c>
      <c r="J92" s="20" t="s">
        <v>37</v>
      </c>
      <c r="K92" s="20">
        <v>0</v>
      </c>
      <c r="L92" s="20">
        <v>0</v>
      </c>
      <c r="M92" s="20" t="s">
        <v>37</v>
      </c>
      <c r="N92" s="20" t="s">
        <v>37</v>
      </c>
      <c r="O92" s="20" t="s">
        <v>37</v>
      </c>
      <c r="P92" s="20" t="s">
        <v>37</v>
      </c>
      <c r="Q92" s="20" t="s">
        <v>297</v>
      </c>
      <c r="R92" s="19" t="s">
        <v>37</v>
      </c>
      <c r="S92" s="21" t="s">
        <v>298</v>
      </c>
      <c r="T92" s="20" t="s">
        <v>37</v>
      </c>
      <c r="U92" s="20" t="s">
        <v>37</v>
      </c>
      <c r="V92" s="20" t="s">
        <v>37</v>
      </c>
      <c r="W92" s="20" t="s">
        <v>37</v>
      </c>
      <c r="X92" s="20" t="s">
        <v>37</v>
      </c>
      <c r="Y92" s="20" t="s">
        <v>37</v>
      </c>
      <c r="Z92" s="20" t="s">
        <v>37</v>
      </c>
      <c r="AA92" s="20" t="s">
        <v>37</v>
      </c>
      <c r="AB92" s="20" t="s">
        <v>37</v>
      </c>
      <c r="AC92" s="20" t="s">
        <v>37</v>
      </c>
      <c r="AD92" s="20" t="s">
        <v>37</v>
      </c>
      <c r="AE92" s="20" t="s">
        <v>37</v>
      </c>
    </row>
    <row r="93" spans="2:31" ht="15" customHeight="1" x14ac:dyDescent="0.25">
      <c r="B93" s="18" t="s">
        <v>31</v>
      </c>
      <c r="C93" s="18" t="s">
        <v>290</v>
      </c>
      <c r="D93" s="18" t="s">
        <v>299</v>
      </c>
      <c r="E93" s="18" t="s">
        <v>300</v>
      </c>
      <c r="F93" s="19" t="s">
        <v>37</v>
      </c>
      <c r="G93" s="19" t="s">
        <v>37</v>
      </c>
      <c r="H93" s="19" t="s">
        <v>37</v>
      </c>
      <c r="I93" s="19" t="s">
        <v>37</v>
      </c>
      <c r="J93" s="19" t="s">
        <v>37</v>
      </c>
      <c r="K93" s="19">
        <v>0</v>
      </c>
      <c r="L93" s="19">
        <v>0</v>
      </c>
      <c r="M93" s="19" t="s">
        <v>37</v>
      </c>
      <c r="N93" s="19" t="s">
        <v>37</v>
      </c>
      <c r="O93" s="19" t="s">
        <v>37</v>
      </c>
      <c r="P93" s="19" t="s">
        <v>37</v>
      </c>
      <c r="Q93" s="19" t="s">
        <v>300</v>
      </c>
      <c r="R93" s="19" t="s">
        <v>37</v>
      </c>
      <c r="S93" s="21" t="s">
        <v>301</v>
      </c>
      <c r="T93" s="20" t="s">
        <v>37</v>
      </c>
      <c r="U93" s="20" t="s">
        <v>37</v>
      </c>
      <c r="V93" s="20" t="s">
        <v>37</v>
      </c>
      <c r="W93" s="20" t="s">
        <v>37</v>
      </c>
      <c r="X93" s="20" t="s">
        <v>37</v>
      </c>
      <c r="Y93" s="20" t="s">
        <v>37</v>
      </c>
      <c r="Z93" s="20" t="s">
        <v>37</v>
      </c>
      <c r="AA93" s="20" t="s">
        <v>37</v>
      </c>
      <c r="AB93" s="20" t="s">
        <v>37</v>
      </c>
      <c r="AC93" s="20" t="s">
        <v>37</v>
      </c>
      <c r="AD93" s="20" t="s">
        <v>37</v>
      </c>
      <c r="AE93" s="20" t="s">
        <v>37</v>
      </c>
    </row>
  </sheetData>
  <dataValidations count="3">
    <dataValidation type="custom" operator="greaterThanOrEqual" allowBlank="1" showInputMessage="1" showErrorMessage="1" error="This cell only accepts a number of &quot;NA&quot;_x000a_" sqref="K20:P20 H8:M8 I12:L14 I15:P17 K22:P23 J18:L18 J19:P19 K26:P26 K21:L21 K24:L25 K27:L27 K28:P29 K30:L30 K31:P37 M42:M45 K40:P41 K38:L39 M51:R51 M53:R53 N43:P45 K54:R55 M72:R72 M65:R70 Q64:R64 K49:P50 K47:R47 K42:L46 F47:G47 M76:R76 Q75:R75 R48:R50 K48:L48 Q52:R52 K51:L53 F88:G93 F78:G84 R77:R93 G85:G86 K57:R62 K64:L93 K63:P63 R63 M74:R74 Q71:R71 Q73:R73 H12:H93 J20:J93 I18:I93 K56:P56 R56 T8:AE93" xr:uid="{F833B28E-9C92-4879-A9D7-C5208874A7C0}">
      <formula1>OR(AND(ISNUMBER(F8), F8&gt;=0), F8 ="NA")</formula1>
    </dataValidation>
    <dataValidation type="list" allowBlank="1" showInputMessage="1" showErrorMessage="1" sqref="B94:D103" xr:uid="{C0F5E4D1-62F8-496A-89CD-3E61184BDEE5}">
      <formula1>#REF!</formula1>
    </dataValidation>
    <dataValidation type="list" allowBlank="1" showInputMessage="1" showErrorMessage="1" sqref="Q48:Q50 Q56 Q41:R41 Q77:Q93 Q63 Q8:R8 Q19:Q20 R22 Q22:Q23 Q26 Q28:Q29 Q31:Q32 Q38 Q35:Q36" xr:uid="{B0B14E75-5268-4488-B545-B2912F6462F8}">
      <formula1>$E$8:$E$93</formula1>
    </dataValidation>
  </dataValidations>
  <pageMargins left="0.7" right="0.7" top="0.75" bottom="0.75" header="0.3" footer="0.3"/>
  <pageSetup paperSize="5" scale="6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6" ma:contentTypeDescription="Create a new document." ma:contentTypeScope="" ma:versionID="097fd897fb742f9a7f0e7d16ead88253">
  <xsd:schema xmlns:xsd="http://www.w3.org/2001/XMLSchema" xmlns:xs="http://www.w3.org/2001/XMLSchema" xmlns:p="http://schemas.microsoft.com/office/2006/metadata/properties" xmlns:ns2="35fdd28b-742f-4f64-9190-c736dbae8f9d" xmlns:ns3="1a9f970e-ad8e-4d00-b50f-9d9f307cea3c" targetNamespace="http://schemas.microsoft.com/office/2006/metadata/properties" ma:root="true" ma:fieldsID="f045e10c89abdc4b3473f6c4fbd8231d" ns2:_="" ns3:_="">
    <xsd:import namespace="35fdd28b-742f-4f64-9190-c736dbae8f9d"/>
    <xsd:import namespace="1a9f970e-ad8e-4d00-b50f-9d9f307cea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565EDC-8B74-4506-B4BB-DE80D1A67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0A4524-E88C-4273-ADAB-D13D6FB0F260}">
  <ds:schemaRefs>
    <ds:schemaRef ds:uri="http://schemas.microsoft.com/sharepoint/v3/contenttype/forms"/>
  </ds:schemaRefs>
</ds:datastoreItem>
</file>

<file path=customXml/itemProps3.xml><?xml version="1.0" encoding="utf-8"?>
<ds:datastoreItem xmlns:ds="http://schemas.openxmlformats.org/officeDocument/2006/customXml" ds:itemID="{DA40D99F-72C9-4C58-896B-0E6572A780C3}">
  <ds:schemaRefs>
    <ds:schemaRef ds:uri="http://schemas.openxmlformats.org/package/2006/metadata/core-properties"/>
    <ds:schemaRef ds:uri="http://schemas.microsoft.com/office/2006/documentManagement/types"/>
    <ds:schemaRef ds:uri="http://purl.org/dc/terms/"/>
    <ds:schemaRef ds:uri="http://purl.org/dc/elements/1.1/"/>
    <ds:schemaRef ds:uri="http://schemas.microsoft.com/office/2006/metadata/properties"/>
    <ds:schemaRef ds:uri="35fdd28b-742f-4f64-9190-c736dbae8f9d"/>
    <ds:schemaRef ds:uri="http://www.w3.org/XML/1998/namespace"/>
    <ds:schemaRef ds:uri="http://purl.org/dc/dcmitype/"/>
    <ds:schemaRef ds:uri="1a9f970e-ad8e-4d00-b50f-9d9f307cea3c"/>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 4</vt:lpstr>
      <vt:lpstr>Table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Daly</dc:creator>
  <cp:lastModifiedBy>Adam Daly(Migrated)</cp:lastModifiedBy>
  <dcterms:created xsi:type="dcterms:W3CDTF">2021-03-23T16:08:47Z</dcterms:created>
  <dcterms:modified xsi:type="dcterms:W3CDTF">2021-03-31T16:31:51Z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ies>
</file>